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115" windowHeight="8010" activeTab="12"/>
  </bookViews>
  <sheets>
    <sheet name="CHI" sheetId="4" r:id="rId1"/>
    <sheet name="CHI " sheetId="6" r:id="rId2"/>
    <sheet name="CUBS" sheetId="5" r:id="rId3"/>
    <sheet name="CUBS " sheetId="2" r:id="rId4"/>
    <sheet name="B NOV" sheetId="1" r:id="rId5"/>
    <sheet name="B NOV " sheetId="7" r:id="rId6"/>
    <sheet name="IN NOV" sheetId="8" r:id="rId7"/>
    <sheet name="IN NOV " sheetId="11" r:id="rId8"/>
    <sheet name="A NOV " sheetId="9" r:id="rId9"/>
    <sheet name="A NOV" sheetId="12" r:id="rId10"/>
    <sheet name="JUN" sheetId="10" r:id="rId11"/>
    <sheet name="JUN " sheetId="13" r:id="rId12"/>
    <sheet name="DATA" sheetId="3" r:id="rId13"/>
    <sheet name="Sheet1" sheetId="14" r:id="rId14"/>
  </sheets>
  <calcPr calcId="124519"/>
</workbook>
</file>

<file path=xl/calcChain.xml><?xml version="1.0" encoding="utf-8"?>
<calcChain xmlns="http://schemas.openxmlformats.org/spreadsheetml/2006/main">
  <c r="A2" i="6"/>
  <c r="A2" i="4"/>
  <c r="A2" i="13"/>
  <c r="A2" i="12"/>
  <c r="A2" i="11"/>
  <c r="A2" i="7"/>
  <c r="A2" i="2"/>
  <c r="A2" i="10"/>
  <c r="A2" i="9"/>
  <c r="A2" i="8"/>
  <c r="A2" i="1"/>
  <c r="A2" i="5"/>
  <c r="Q2" i="13"/>
  <c r="P2"/>
  <c r="O2"/>
  <c r="N2"/>
  <c r="M2"/>
  <c r="L2"/>
  <c r="K2"/>
  <c r="J2"/>
  <c r="I2"/>
  <c r="H2"/>
  <c r="G2"/>
  <c r="F2"/>
  <c r="Q2" i="10"/>
  <c r="P2"/>
  <c r="O2"/>
  <c r="N2"/>
  <c r="M2"/>
  <c r="L2"/>
  <c r="K2"/>
  <c r="J2"/>
  <c r="I2"/>
  <c r="H2"/>
  <c r="G2"/>
  <c r="F2"/>
  <c r="Q2" i="12"/>
  <c r="P2"/>
  <c r="O2"/>
  <c r="N2"/>
  <c r="M2"/>
  <c r="L2"/>
  <c r="K2"/>
  <c r="J2"/>
  <c r="I2"/>
  <c r="H2"/>
  <c r="G2"/>
  <c r="F2"/>
  <c r="Q2" i="9"/>
  <c r="P2"/>
  <c r="O2"/>
  <c r="N2"/>
  <c r="M2"/>
  <c r="L2"/>
  <c r="K2"/>
  <c r="J2"/>
  <c r="I2"/>
  <c r="H2"/>
  <c r="G2"/>
  <c r="F2"/>
  <c r="Q2" i="11"/>
  <c r="P2"/>
  <c r="O2"/>
  <c r="N2"/>
  <c r="M2"/>
  <c r="L2"/>
  <c r="K2"/>
  <c r="J2"/>
  <c r="I2"/>
  <c r="H2"/>
  <c r="G2"/>
  <c r="F2"/>
  <c r="Q2" i="8"/>
  <c r="P2"/>
  <c r="O2"/>
  <c r="N2"/>
  <c r="M2"/>
  <c r="L2"/>
  <c r="K2"/>
  <c r="J2"/>
  <c r="I2"/>
  <c r="H2"/>
  <c r="G2"/>
  <c r="F2"/>
  <c r="Q2" i="7"/>
  <c r="P2"/>
  <c r="O2"/>
  <c r="N2"/>
  <c r="M2"/>
  <c r="L2"/>
  <c r="K2"/>
  <c r="J2"/>
  <c r="I2"/>
  <c r="H2"/>
  <c r="G2"/>
  <c r="F2"/>
  <c r="Q2" i="1"/>
  <c r="P2"/>
  <c r="O2"/>
  <c r="N2"/>
  <c r="M2"/>
  <c r="L2"/>
  <c r="K2"/>
  <c r="J2"/>
  <c r="I2"/>
  <c r="H2"/>
  <c r="G2"/>
  <c r="F2"/>
  <c r="Q2" i="2"/>
  <c r="P2"/>
  <c r="O2"/>
  <c r="N2"/>
  <c r="M2"/>
  <c r="L2"/>
  <c r="K2"/>
  <c r="J2"/>
  <c r="I2"/>
  <c r="H2"/>
  <c r="G2"/>
  <c r="F2"/>
  <c r="Q2" i="5"/>
  <c r="P2"/>
  <c r="O2"/>
  <c r="N2"/>
  <c r="M2"/>
  <c r="L2"/>
  <c r="K2"/>
  <c r="J2"/>
  <c r="I2"/>
  <c r="H2"/>
  <c r="G2"/>
  <c r="F2"/>
  <c r="Q2" i="6"/>
  <c r="P2"/>
  <c r="O2"/>
  <c r="N2"/>
  <c r="M2"/>
  <c r="L2"/>
  <c r="K2"/>
  <c r="J2"/>
  <c r="I2"/>
  <c r="H2"/>
  <c r="G2"/>
  <c r="F2"/>
  <c r="Q2" i="4"/>
  <c r="P2"/>
  <c r="O2"/>
  <c r="N2"/>
  <c r="M2"/>
  <c r="L2"/>
  <c r="K2"/>
  <c r="J2"/>
  <c r="I2"/>
  <c r="H2"/>
  <c r="G2"/>
  <c r="F2"/>
  <c r="E6" i="10"/>
  <c r="E7"/>
  <c r="E8"/>
  <c r="E9"/>
  <c r="E10"/>
  <c r="E11"/>
  <c r="E12"/>
  <c r="E13"/>
  <c r="E14"/>
  <c r="E15"/>
  <c r="E16"/>
  <c r="E17"/>
  <c r="E18"/>
  <c r="E19"/>
  <c r="E20"/>
  <c r="E21"/>
  <c r="E5"/>
  <c r="E4"/>
  <c r="E6" i="9"/>
  <c r="E7"/>
  <c r="E8"/>
  <c r="E9"/>
  <c r="E10"/>
  <c r="E11"/>
  <c r="E12"/>
  <c r="E13"/>
  <c r="E14"/>
  <c r="E15"/>
  <c r="E16"/>
  <c r="E17"/>
  <c r="E18"/>
  <c r="E19"/>
  <c r="E20"/>
  <c r="E21"/>
  <c r="E5"/>
  <c r="E4"/>
  <c r="E21" i="8"/>
  <c r="E5"/>
  <c r="E7"/>
  <c r="E8"/>
  <c r="E9"/>
  <c r="E10"/>
  <c r="E11"/>
  <c r="E12"/>
  <c r="E13"/>
  <c r="E14"/>
  <c r="E15"/>
  <c r="E16"/>
  <c r="E17"/>
  <c r="E18"/>
  <c r="E19"/>
  <c r="E20"/>
  <c r="E6"/>
  <c r="E4"/>
  <c r="E6" i="1"/>
  <c r="E5"/>
  <c r="E8"/>
  <c r="E9"/>
  <c r="E11"/>
  <c r="E10"/>
  <c r="E12"/>
  <c r="E13"/>
  <c r="E14"/>
  <c r="E15"/>
  <c r="E16"/>
  <c r="E17"/>
  <c r="E18"/>
  <c r="E19"/>
  <c r="E20"/>
  <c r="E21"/>
  <c r="E7"/>
  <c r="E4"/>
  <c r="E40" i="13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3"/>
  <c r="E17"/>
  <c r="E16"/>
  <c r="E15"/>
  <c r="E12"/>
  <c r="E11"/>
  <c r="E9"/>
  <c r="E7"/>
  <c r="E8"/>
  <c r="E5"/>
  <c r="E14"/>
  <c r="E4"/>
  <c r="E10"/>
  <c r="E6"/>
  <c r="E40" i="12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4"/>
  <c r="E11"/>
  <c r="E7"/>
  <c r="E10"/>
  <c r="E9"/>
  <c r="E12"/>
  <c r="E13"/>
  <c r="E5"/>
  <c r="E17"/>
  <c r="E16"/>
  <c r="E15"/>
  <c r="E6"/>
  <c r="E4"/>
  <c r="E8"/>
  <c r="E40" i="11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5"/>
  <c r="E17"/>
  <c r="E16"/>
  <c r="E14"/>
  <c r="E13"/>
  <c r="E7"/>
  <c r="E10"/>
  <c r="E8"/>
  <c r="E6"/>
  <c r="E5"/>
  <c r="E12"/>
  <c r="E11"/>
  <c r="E9"/>
  <c r="E4"/>
  <c r="E7" i="6"/>
  <c r="E9"/>
  <c r="E4"/>
  <c r="E5"/>
  <c r="E13"/>
  <c r="E16"/>
  <c r="E6"/>
  <c r="E8"/>
  <c r="E11"/>
  <c r="E12"/>
  <c r="E14"/>
  <c r="E17"/>
  <c r="E15"/>
  <c r="E18"/>
  <c r="E10"/>
  <c r="E4" i="4"/>
  <c r="E6"/>
  <c r="E7"/>
  <c r="E8"/>
  <c r="E9"/>
  <c r="E10"/>
  <c r="E11"/>
  <c r="E12"/>
  <c r="E13"/>
  <c r="E14"/>
  <c r="E15"/>
  <c r="E16"/>
  <c r="E17"/>
  <c r="E18"/>
  <c r="E19"/>
  <c r="E20"/>
  <c r="E21"/>
  <c r="E5"/>
  <c r="E4" i="5"/>
  <c r="E5"/>
  <c r="E6"/>
  <c r="E7"/>
  <c r="E8"/>
  <c r="E9"/>
  <c r="E10"/>
  <c r="E11"/>
  <c r="E12"/>
  <c r="E13"/>
  <c r="E14"/>
  <c r="E15"/>
  <c r="E16"/>
  <c r="E17"/>
  <c r="E18"/>
  <c r="E19"/>
  <c r="E20"/>
  <c r="E21"/>
  <c r="E4" i="2"/>
  <c r="E10"/>
  <c r="E9"/>
  <c r="E17"/>
  <c r="E14"/>
  <c r="E19"/>
  <c r="E5"/>
  <c r="E12"/>
  <c r="E8"/>
  <c r="E13"/>
  <c r="E6"/>
  <c r="E11"/>
  <c r="E16"/>
  <c r="E7"/>
  <c r="E15"/>
  <c r="E40" i="7"/>
  <c r="E39"/>
  <c r="E38"/>
  <c r="E37"/>
  <c r="E36"/>
  <c r="E35"/>
  <c r="E34"/>
  <c r="E33"/>
  <c r="E32"/>
  <c r="E31"/>
  <c r="E30"/>
  <c r="E29"/>
  <c r="E28"/>
  <c r="E27"/>
  <c r="E26"/>
  <c r="E25"/>
  <c r="E24"/>
  <c r="E23"/>
  <c r="E15"/>
  <c r="E22"/>
  <c r="E12"/>
  <c r="E20"/>
  <c r="E10"/>
  <c r="E21"/>
  <c r="E14"/>
  <c r="E19"/>
  <c r="E18"/>
  <c r="E17"/>
  <c r="E16"/>
  <c r="E7"/>
  <c r="E8"/>
  <c r="E4"/>
  <c r="E13"/>
  <c r="E11"/>
  <c r="E9"/>
  <c r="E5"/>
  <c r="E6"/>
  <c r="E40" i="6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22" i="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18"/>
  <c r="E20"/>
  <c r="E21"/>
</calcChain>
</file>

<file path=xl/sharedStrings.xml><?xml version="1.0" encoding="utf-8"?>
<sst xmlns="http://schemas.openxmlformats.org/spreadsheetml/2006/main" count="444" uniqueCount="192">
  <si>
    <t>Name</t>
  </si>
  <si>
    <t>Competitions</t>
  </si>
  <si>
    <t>Points</t>
  </si>
  <si>
    <t>Place</t>
  </si>
  <si>
    <t>Nojus MAJAUSKAS</t>
  </si>
  <si>
    <t>LTU</t>
  </si>
  <si>
    <t>Nikolajs KRIVOSHEJA</t>
  </si>
  <si>
    <t>LAT</t>
  </si>
  <si>
    <t>Kirills KORKACHS</t>
  </si>
  <si>
    <t>Tartu Cup 2018</t>
  </si>
  <si>
    <t>Ventspils Perle 2018</t>
  </si>
  <si>
    <t>Volvo Cup 37th</t>
  </si>
  <si>
    <t>Nikita NIKITIN</t>
  </si>
  <si>
    <t>Kellart LEPPIK</t>
  </si>
  <si>
    <t>EST</t>
  </si>
  <si>
    <t>Alfred LAUK</t>
  </si>
  <si>
    <t>Nikita MIRONOVS</t>
  </si>
  <si>
    <t>Nation</t>
  </si>
  <si>
    <t>Alisa SMIRNOVA</t>
  </si>
  <si>
    <t>Emelie Louise RINNE</t>
  </si>
  <si>
    <t>Valeria PRUTTSENKO</t>
  </si>
  <si>
    <t>Eliza ULMANE</t>
  </si>
  <si>
    <t>Adriana MALICKA</t>
  </si>
  <si>
    <t>Ksenia TABUNOVA</t>
  </si>
  <si>
    <t>Emilija OZOLA</t>
  </si>
  <si>
    <t>Loreta RUTKOVSKA</t>
  </si>
  <si>
    <t>Anastasija AGEJEVA</t>
  </si>
  <si>
    <t>Emilija LIBERTA</t>
  </si>
  <si>
    <t>Asja Anastasija ANSONE</t>
  </si>
  <si>
    <t>Paula KOVALEVSKA</t>
  </si>
  <si>
    <t>Meda VARIAKOJYTE</t>
  </si>
  <si>
    <t>Jekaterina ALADJEVA</t>
  </si>
  <si>
    <t>Zlata RUDAKOVA</t>
  </si>
  <si>
    <t>Tomas STRAZDS</t>
  </si>
  <si>
    <t>Janis ZNOTINSH</t>
  </si>
  <si>
    <t>Mantas GRYBA</t>
  </si>
  <si>
    <t>Vladislav CHURAKOV</t>
  </si>
  <si>
    <t>Dominykas CHRAMCHENKO</t>
  </si>
  <si>
    <t>Ratmirs BEKISBAJEVS</t>
  </si>
  <si>
    <t>Oskars RODIONOVS</t>
  </si>
  <si>
    <t>Jelizaveta DERECHINA</t>
  </si>
  <si>
    <t>Elina GOIDINA</t>
  </si>
  <si>
    <t>Kira BARANOVSKA</t>
  </si>
  <si>
    <t>Viktorija LANGE</t>
  </si>
  <si>
    <t>Venetta IVANNIKOVA</t>
  </si>
  <si>
    <t>Aleksandra HENDRIKSON</t>
  </si>
  <si>
    <t>Polina VORONKO</t>
  </si>
  <si>
    <t>Glafira USPENSKA</t>
  </si>
  <si>
    <t>Alesandra ANISIMOVA</t>
  </si>
  <si>
    <t>Emilia-Michelle KORCHAVININA</t>
  </si>
  <si>
    <t>Nikola FOMCHENKOVA</t>
  </si>
  <si>
    <t>Sofia GULYAKINA</t>
  </si>
  <si>
    <t>Kristina KACHKINA</t>
  </si>
  <si>
    <t>Helina KULL</t>
  </si>
  <si>
    <t>Mia Nora ABRAS</t>
  </si>
  <si>
    <t>Katarina KALME</t>
  </si>
  <si>
    <t>Eva DOLGICH</t>
  </si>
  <si>
    <t>Monika MAMAJA</t>
  </si>
  <si>
    <t>Felecita PUZANOVA</t>
  </si>
  <si>
    <t>Eliza PAVLOVA</t>
  </si>
  <si>
    <t>Paula BELEVICA</t>
  </si>
  <si>
    <t>Anton TROFIMOV</t>
  </si>
  <si>
    <t>Uldis OZOLS</t>
  </si>
  <si>
    <t>Dmitrijs DRUZS</t>
  </si>
  <si>
    <t>Emilija OSTASHEVSKA</t>
  </si>
  <si>
    <t>Taisija RUMIANCEVA</t>
  </si>
  <si>
    <t>Alisa ZALESHINA</t>
  </si>
  <si>
    <t>Leticija KANDELE</t>
  </si>
  <si>
    <t>Emilia SVENCIONYTE</t>
  </si>
  <si>
    <t>Marija KOROTKOVA</t>
  </si>
  <si>
    <t>Auguste NORBUTAITE</t>
  </si>
  <si>
    <t>Elze MACKEVICIUTE</t>
  </si>
  <si>
    <t>Lana RIBNIKOVA</t>
  </si>
  <si>
    <t>Jegor MARTSENKO</t>
  </si>
  <si>
    <t>Amalia ZELENJAK</t>
  </si>
  <si>
    <t>Mariia BOLSHEVA</t>
  </si>
  <si>
    <t>Ksenija HEIMANE</t>
  </si>
  <si>
    <t>Maarja-Lill MADISSON</t>
  </si>
  <si>
    <t>Polina BORHOVA</t>
  </si>
  <si>
    <t>Eliise ALOP</t>
  </si>
  <si>
    <t>Marija BREJEVA</t>
  </si>
  <si>
    <t>Elizabete Viktorija PENTJUSHA</t>
  </si>
  <si>
    <t>Lueta SILINA</t>
  </si>
  <si>
    <t>Sofja STEPCHENKO</t>
  </si>
  <si>
    <t>Zasmina JEFREMENKO</t>
  </si>
  <si>
    <t xml:space="preserve">Kims Georgs PAVLOVS </t>
  </si>
  <si>
    <t>Elizabete JUBKANE</t>
  </si>
  <si>
    <t>Kristiana Viktorija IVDRE</t>
  </si>
  <si>
    <t>Elina SMOLJAKOVA</t>
  </si>
  <si>
    <t>Karoliine RAUDSEPP</t>
  </si>
  <si>
    <t>Milena SEDOLA</t>
  </si>
  <si>
    <t>Arina SOMOVA</t>
  </si>
  <si>
    <t>Alina USTINOVA</t>
  </si>
  <si>
    <t>Nina PETROKINA</t>
  </si>
  <si>
    <t>Selina KANEDA</t>
  </si>
  <si>
    <t>Anete LACE</t>
  </si>
  <si>
    <t>Nataly LANGERBAUR</t>
  </si>
  <si>
    <t>Dominyka MOLEVICIUTE</t>
  </si>
  <si>
    <t>Jekaterina RUDNEVA</t>
  </si>
  <si>
    <t>Tomas Cup 4th</t>
  </si>
  <si>
    <t>CHICKS BOYS</t>
  </si>
  <si>
    <t>EVENT</t>
  </si>
  <si>
    <t>CHICKS GIRLS</t>
  </si>
  <si>
    <t>CUBS BOYS</t>
  </si>
  <si>
    <t>JUNIOR MEN</t>
  </si>
  <si>
    <t>INTERMEDIATE NOVICE BOYS</t>
  </si>
  <si>
    <t>ADVANCED NOVICE BOYS</t>
  </si>
  <si>
    <t>BASIC NOVICE BOYS</t>
  </si>
  <si>
    <t>JUNIOR LADIES</t>
  </si>
  <si>
    <t>ADVANCED NOVICE GIRLS</t>
  </si>
  <si>
    <t>INTERMEDIATE NOVICE GIRLS</t>
  </si>
  <si>
    <t>BASIC NOVICE GIRLS</t>
  </si>
  <si>
    <t>CUBS GIRLS</t>
  </si>
  <si>
    <t>Jelgava Cup 2019</t>
  </si>
  <si>
    <t>Volvo Open Cup 38th</t>
  </si>
  <si>
    <t>Tomas Cup 5th</t>
  </si>
  <si>
    <t>Olafa Kauss 2019</t>
  </si>
  <si>
    <t>Lounakeskus Trophy 2019</t>
  </si>
  <si>
    <t>Vilnius Cup 2019</t>
  </si>
  <si>
    <t xml:space="preserve">Ice Star Cup 2019
</t>
  </si>
  <si>
    <t>Ozo Cup 2018</t>
  </si>
  <si>
    <t>Club</t>
  </si>
  <si>
    <t>Sharlote JEKABSONE</t>
  </si>
  <si>
    <t>Kask.</t>
  </si>
  <si>
    <t>K.Ice</t>
  </si>
  <si>
    <t>JLSS</t>
  </si>
  <si>
    <t>Arab</t>
  </si>
  <si>
    <t>JS</t>
  </si>
  <si>
    <t>Baltu</t>
  </si>
  <si>
    <t>Vents</t>
  </si>
  <si>
    <t>ALSS</t>
  </si>
  <si>
    <t>IK.Sta</t>
  </si>
  <si>
    <t>Oiler</t>
  </si>
  <si>
    <t>A.Lev</t>
  </si>
  <si>
    <t>Anastasija KONGA</t>
  </si>
  <si>
    <t>Darja REGINEVIC</t>
  </si>
  <si>
    <t>Speig</t>
  </si>
  <si>
    <t>IK.Sta.</t>
  </si>
  <si>
    <t>VBSS</t>
  </si>
  <si>
    <t>IK.Tar</t>
  </si>
  <si>
    <t>ESSC</t>
  </si>
  <si>
    <t>Viktorija MICHALOVSKA</t>
  </si>
  <si>
    <t>Andre PRANUKEVICIUTE</t>
  </si>
  <si>
    <t>Auguste KATKAUSKAITE</t>
  </si>
  <si>
    <t>Tukum</t>
  </si>
  <si>
    <t>Ruta SVEIKAUSKAITE</t>
  </si>
  <si>
    <t>Krist.</t>
  </si>
  <si>
    <t>Kask</t>
  </si>
  <si>
    <t>Kaska</t>
  </si>
  <si>
    <t>Ksenia KUZMENKO</t>
  </si>
  <si>
    <t>Ledo</t>
  </si>
  <si>
    <t>Guste SAVICKAITE</t>
  </si>
  <si>
    <t>Sofija ASTAMONOVA</t>
  </si>
  <si>
    <t>Urte-Isabel PRUSAITE</t>
  </si>
  <si>
    <t>Diana SHARKOVSKA</t>
  </si>
  <si>
    <t>Kaska.</t>
  </si>
  <si>
    <t>Karina JABLOKOVA</t>
  </si>
  <si>
    <t>Ozo</t>
  </si>
  <si>
    <t xml:space="preserve">Albina APAKOVA </t>
  </si>
  <si>
    <t xml:space="preserve">Sofija Paula RINKE </t>
  </si>
  <si>
    <t>Slido</t>
  </si>
  <si>
    <t>Amelija PETROVAITE</t>
  </si>
  <si>
    <t>Estere Katrina MOLODCOVA</t>
  </si>
  <si>
    <t>Stils</t>
  </si>
  <si>
    <t>Diana ABBASOVA</t>
  </si>
  <si>
    <t>Staar</t>
  </si>
  <si>
    <t>R.Ice</t>
  </si>
  <si>
    <t xml:space="preserve">Arita SILINA </t>
  </si>
  <si>
    <t>Milana SINIAVSKYTE</t>
  </si>
  <si>
    <t xml:space="preserve">Carolina SILM </t>
  </si>
  <si>
    <t>Laura ZVAIGZNE</t>
  </si>
  <si>
    <t>Paula VUSIKA</t>
  </si>
  <si>
    <t>Gabriele NORVAISAITE</t>
  </si>
  <si>
    <t>Taira SERZENTAITE</t>
  </si>
  <si>
    <t>BALTIC CUP ELITE SERIES 2018/19 season
Current Standing after 8th event</t>
  </si>
  <si>
    <t>Guste LAPACINSKAITE</t>
  </si>
  <si>
    <t>Leja KAZLAUSKAITE</t>
  </si>
  <si>
    <t>Vilnjus</t>
  </si>
  <si>
    <t>Daniel KORABELNIK</t>
  </si>
  <si>
    <t>Tvizl.</t>
  </si>
  <si>
    <t>1P.</t>
  </si>
  <si>
    <t>3P.</t>
  </si>
  <si>
    <t>4P.</t>
  </si>
  <si>
    <t>5P.</t>
  </si>
  <si>
    <t xml:space="preserve">    4 Place</t>
  </si>
  <si>
    <t>Olymp.</t>
  </si>
  <si>
    <t>JS.</t>
  </si>
  <si>
    <t>Olymp</t>
  </si>
  <si>
    <t xml:space="preserve">     5.Place</t>
  </si>
  <si>
    <t xml:space="preserve">     4 Place.</t>
  </si>
  <si>
    <t xml:space="preserve">     5 Place.</t>
  </si>
  <si>
    <t xml:space="preserve">    3 Place.    1.Place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</si>
</sst>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2" fillId="3" borderId="18" xfId="0" applyFont="1" applyFill="1" applyBorder="1"/>
    <xf numFmtId="0" fontId="0" fillId="3" borderId="18" xfId="0" applyFont="1" applyFill="1" applyBorder="1"/>
    <xf numFmtId="0" fontId="0" fillId="3" borderId="20" xfId="0" applyFont="1" applyFill="1" applyBorder="1"/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 textRotation="90"/>
    </xf>
    <xf numFmtId="0" fontId="0" fillId="4" borderId="21" xfId="0" applyFont="1" applyFill="1" applyBorder="1" applyAlignment="1">
      <alignment horizontal="center" textRotation="90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2" borderId="8" xfId="0" applyFont="1" applyFill="1" applyBorder="1"/>
    <xf numFmtId="0" fontId="0" fillId="2" borderId="32" xfId="0" applyFont="1" applyFill="1" applyBorder="1"/>
    <xf numFmtId="0" fontId="2" fillId="2" borderId="32" xfId="0" applyFont="1" applyFill="1" applyBorder="1"/>
    <xf numFmtId="0" fontId="0" fillId="2" borderId="33" xfId="0" applyFont="1" applyFill="1" applyBorder="1"/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 textRotation="90"/>
    </xf>
    <xf numFmtId="0" fontId="0" fillId="6" borderId="21" xfId="0" applyFont="1" applyFill="1" applyBorder="1" applyAlignment="1">
      <alignment horizontal="center" textRotation="90"/>
    </xf>
    <xf numFmtId="0" fontId="3" fillId="6" borderId="23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6" borderId="37" xfId="0" applyFont="1" applyFill="1" applyBorder="1" applyAlignment="1">
      <alignment horizontal="center"/>
    </xf>
    <xf numFmtId="0" fontId="0" fillId="6" borderId="30" xfId="0" applyFont="1" applyFill="1" applyBorder="1" applyAlignment="1">
      <alignment horizontal="center"/>
    </xf>
    <xf numFmtId="0" fontId="0" fillId="6" borderId="31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left"/>
    </xf>
    <xf numFmtId="0" fontId="0" fillId="0" borderId="0" xfId="0" applyFont="1" applyFill="1"/>
    <xf numFmtId="0" fontId="0" fillId="4" borderId="33" xfId="0" applyFont="1" applyFill="1" applyBorder="1" applyAlignment="1">
      <alignment horizontal="center" textRotation="90"/>
    </xf>
    <xf numFmtId="0" fontId="3" fillId="4" borderId="24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25" xfId="0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5" borderId="11" xfId="0" applyFill="1" applyBorder="1"/>
    <xf numFmtId="0" fontId="0" fillId="0" borderId="2" xfId="0" applyBorder="1"/>
    <xf numFmtId="0" fontId="0" fillId="2" borderId="38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0" fillId="2" borderId="15" xfId="0" applyFont="1" applyFill="1" applyBorder="1"/>
    <xf numFmtId="0" fontId="0" fillId="2" borderId="18" xfId="0" applyFont="1" applyFill="1" applyBorder="1"/>
    <xf numFmtId="0" fontId="2" fillId="2" borderId="18" xfId="0" applyFont="1" applyFill="1" applyBorder="1"/>
    <xf numFmtId="0" fontId="0" fillId="2" borderId="20" xfId="0" applyFont="1" applyFill="1" applyBorder="1"/>
    <xf numFmtId="0" fontId="3" fillId="4" borderId="25" xfId="0" applyFont="1" applyFill="1" applyBorder="1" applyAlignment="1">
      <alignment horizontal="center"/>
    </xf>
    <xf numFmtId="0" fontId="3" fillId="4" borderId="10" xfId="0" applyFont="1" applyFill="1" applyBorder="1"/>
    <xf numFmtId="0" fontId="3" fillId="4" borderId="24" xfId="0" applyFont="1" applyFill="1" applyBorder="1" applyAlignment="1">
      <alignment horizontal="center" vertical="center"/>
    </xf>
    <xf numFmtId="0" fontId="3" fillId="4" borderId="26" xfId="0" applyFont="1" applyFill="1" applyBorder="1"/>
    <xf numFmtId="0" fontId="3" fillId="4" borderId="2" xfId="0" applyFont="1" applyFill="1" applyBorder="1" applyAlignment="1">
      <alignment horizontal="center"/>
    </xf>
    <xf numFmtId="0" fontId="3" fillId="6" borderId="7" xfId="0" applyFont="1" applyFill="1" applyBorder="1"/>
    <xf numFmtId="0" fontId="3" fillId="6" borderId="24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3" borderId="40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3" fillId="3" borderId="43" xfId="0" applyFont="1" applyFill="1" applyBorder="1" applyAlignment="1">
      <alignment horizontal="center"/>
    </xf>
    <xf numFmtId="0" fontId="0" fillId="3" borderId="15" xfId="0" applyFont="1" applyFill="1" applyBorder="1"/>
    <xf numFmtId="0" fontId="3" fillId="3" borderId="41" xfId="0" applyFont="1" applyFill="1" applyBorder="1" applyAlignment="1">
      <alignment horizontal="center"/>
    </xf>
    <xf numFmtId="0" fontId="0" fillId="3" borderId="18" xfId="0" applyFill="1" applyBorder="1"/>
    <xf numFmtId="0" fontId="0" fillId="3" borderId="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45" xfId="0" applyFont="1" applyFill="1" applyBorder="1"/>
    <xf numFmtId="0" fontId="2" fillId="3" borderId="15" xfId="0" applyFont="1" applyFill="1" applyBorder="1"/>
    <xf numFmtId="0" fontId="0" fillId="2" borderId="19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3" borderId="15" xfId="0" applyFill="1" applyBorder="1"/>
    <xf numFmtId="0" fontId="0" fillId="2" borderId="8" xfId="0" applyFill="1" applyBorder="1"/>
    <xf numFmtId="0" fontId="0" fillId="2" borderId="32" xfId="0" applyFill="1" applyBorder="1"/>
    <xf numFmtId="0" fontId="0" fillId="2" borderId="1" xfId="0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0" fillId="6" borderId="12" xfId="0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Q21"/>
  <sheetViews>
    <sheetView workbookViewId="0">
      <selection activeCell="M10" sqref="M10"/>
    </sheetView>
  </sheetViews>
  <sheetFormatPr defaultRowHeight="15.75"/>
  <cols>
    <col min="1" max="1" width="6.28515625" style="7" customWidth="1"/>
    <col min="2" max="2" width="30.140625" style="6" customWidth="1"/>
    <col min="3" max="3" width="7.85546875" style="7" customWidth="1"/>
    <col min="4" max="4" width="9" style="7" customWidth="1"/>
    <col min="5" max="5" width="8" style="28" customWidth="1"/>
    <col min="6" max="17" width="3.5703125" style="7" customWidth="1"/>
    <col min="18" max="16384" width="9.140625" style="6"/>
  </cols>
  <sheetData>
    <row r="1" spans="1:17" ht="15" customHeight="1">
      <c r="A1" s="111" t="s">
        <v>100</v>
      </c>
      <c r="B1" s="112"/>
      <c r="C1" s="112"/>
      <c r="D1" s="112"/>
      <c r="E1" s="113"/>
      <c r="F1" s="105" t="s">
        <v>1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</row>
    <row r="2" spans="1:17" ht="127.5" customHeight="1" thickBot="1">
      <c r="A2" s="108" t="str">
        <f>DATA!G3</f>
        <v>BALTIC CUP ELITE SERIES 2018/19 season
Current Standing after 8th event</v>
      </c>
      <c r="B2" s="109"/>
      <c r="C2" s="109"/>
      <c r="D2" s="109"/>
      <c r="E2" s="110"/>
      <c r="F2" s="58" t="str">
        <f>DATA!B3</f>
        <v>Tartu Cup 2018</v>
      </c>
      <c r="G2" s="20" t="str">
        <f>DATA!B4</f>
        <v>Ventspils Perle 2018</v>
      </c>
      <c r="H2" s="20" t="str">
        <f>DATA!B5</f>
        <v>Volvo Cup 37th</v>
      </c>
      <c r="I2" s="19" t="str">
        <f>DATA!B6</f>
        <v>Tomas Cup 4th</v>
      </c>
      <c r="J2" s="20" t="str">
        <f>DATA!B7</f>
        <v>Ozo Cup 2018</v>
      </c>
      <c r="K2" s="20" t="str">
        <f>DATA!B8</f>
        <v>Jelgava Cup 2019</v>
      </c>
      <c r="L2" s="19" t="str">
        <f>DATA!B9</f>
        <v>Volvo Open Cup 38th</v>
      </c>
      <c r="M2" s="20" t="str">
        <f>DATA!B10</f>
        <v>Tomas Cup 5th</v>
      </c>
      <c r="N2" s="20" t="str">
        <f>DATA!B11</f>
        <v>Olafa Kauss 2019</v>
      </c>
      <c r="O2" s="19" t="str">
        <f>DATA!B12</f>
        <v>Lounakeskus Trophy 2019</v>
      </c>
      <c r="P2" s="20" t="str">
        <f>DATA!B13</f>
        <v>Vilnius Cup 2019</v>
      </c>
      <c r="Q2" s="20" t="str">
        <f>DATA!B14</f>
        <v xml:space="preserve">Ice Star Cup 2019
</v>
      </c>
    </row>
    <row r="3" spans="1:17" ht="16.5" thickBot="1">
      <c r="A3" s="78" t="s">
        <v>3</v>
      </c>
      <c r="B3" s="79" t="s">
        <v>0</v>
      </c>
      <c r="C3" s="80" t="s">
        <v>17</v>
      </c>
      <c r="D3" s="59" t="s">
        <v>121</v>
      </c>
      <c r="E3" s="59" t="s">
        <v>2</v>
      </c>
      <c r="F3" s="30">
        <v>1</v>
      </c>
      <c r="G3" s="21">
        <v>2</v>
      </c>
      <c r="H3" s="21">
        <v>3</v>
      </c>
      <c r="I3" s="21">
        <v>4</v>
      </c>
      <c r="J3" s="21">
        <v>5</v>
      </c>
      <c r="K3" s="21">
        <v>6</v>
      </c>
      <c r="L3" s="21">
        <v>7</v>
      </c>
      <c r="M3" s="21">
        <v>8</v>
      </c>
      <c r="N3" s="21">
        <v>9</v>
      </c>
      <c r="O3" s="21">
        <v>10</v>
      </c>
      <c r="P3" s="21">
        <v>11</v>
      </c>
      <c r="Q3" s="22">
        <v>12</v>
      </c>
    </row>
    <row r="4" spans="1:17">
      <c r="A4" s="68">
        <v>1</v>
      </c>
      <c r="B4" s="74" t="s">
        <v>34</v>
      </c>
      <c r="C4" s="23" t="s">
        <v>7</v>
      </c>
      <c r="D4" s="100" t="s">
        <v>123</v>
      </c>
      <c r="E4" s="71">
        <f t="shared" ref="E4:E9" si="0">SUM(F4:Q4)</f>
        <v>36</v>
      </c>
      <c r="F4" s="52"/>
      <c r="G4" s="23">
        <v>6</v>
      </c>
      <c r="H4" s="23">
        <v>6</v>
      </c>
      <c r="I4" s="23">
        <v>6</v>
      </c>
      <c r="J4" s="23"/>
      <c r="K4" s="23">
        <v>6</v>
      </c>
      <c r="L4" s="23">
        <v>6</v>
      </c>
      <c r="M4" s="23">
        <v>6</v>
      </c>
      <c r="N4" s="23"/>
      <c r="O4" s="23"/>
      <c r="P4" s="23"/>
      <c r="Q4" s="24"/>
    </row>
    <row r="5" spans="1:17">
      <c r="A5" s="69">
        <v>2</v>
      </c>
      <c r="B5" s="75" t="s">
        <v>33</v>
      </c>
      <c r="C5" s="15" t="s">
        <v>7</v>
      </c>
      <c r="D5" s="99" t="s">
        <v>127</v>
      </c>
      <c r="E5" s="72">
        <f t="shared" si="0"/>
        <v>11</v>
      </c>
      <c r="F5" s="53">
        <v>6</v>
      </c>
      <c r="G5" s="15"/>
      <c r="H5" s="15"/>
      <c r="I5" s="15"/>
      <c r="J5" s="15"/>
      <c r="K5" s="15"/>
      <c r="L5" s="15">
        <v>5</v>
      </c>
      <c r="M5" s="15"/>
      <c r="N5" s="15"/>
      <c r="O5" s="15"/>
      <c r="P5" s="15"/>
      <c r="Q5" s="16"/>
    </row>
    <row r="6" spans="1:17">
      <c r="A6" s="69">
        <v>3</v>
      </c>
      <c r="B6" s="76" t="s">
        <v>35</v>
      </c>
      <c r="C6" s="15" t="s">
        <v>5</v>
      </c>
      <c r="D6" s="16"/>
      <c r="E6" s="72">
        <f t="shared" si="0"/>
        <v>5</v>
      </c>
      <c r="F6" s="53"/>
      <c r="G6" s="15"/>
      <c r="H6" s="15">
        <v>5</v>
      </c>
      <c r="I6" s="15"/>
      <c r="J6" s="15"/>
      <c r="K6" s="15"/>
      <c r="L6" s="15"/>
      <c r="M6" s="15"/>
      <c r="N6" s="15"/>
      <c r="O6" s="15"/>
      <c r="P6" s="15"/>
      <c r="Q6" s="16"/>
    </row>
    <row r="7" spans="1:17">
      <c r="A7" s="69">
        <v>4</v>
      </c>
      <c r="B7" s="75"/>
      <c r="C7" s="15"/>
      <c r="D7" s="16"/>
      <c r="E7" s="72">
        <f t="shared" si="0"/>
        <v>0</v>
      </c>
      <c r="F7" s="53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</row>
    <row r="8" spans="1:17">
      <c r="A8" s="69">
        <v>5</v>
      </c>
      <c r="B8" s="76"/>
      <c r="C8" s="15"/>
      <c r="D8" s="16"/>
      <c r="E8" s="72">
        <f t="shared" si="0"/>
        <v>0</v>
      </c>
      <c r="F8" s="53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</row>
    <row r="9" spans="1:17">
      <c r="A9" s="69">
        <v>6</v>
      </c>
      <c r="B9" s="75"/>
      <c r="C9" s="15"/>
      <c r="D9" s="16"/>
      <c r="E9" s="72">
        <f t="shared" si="0"/>
        <v>0</v>
      </c>
      <c r="F9" s="53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</row>
    <row r="10" spans="1:17">
      <c r="A10" s="69">
        <v>7</v>
      </c>
      <c r="B10" s="75"/>
      <c r="C10" s="15"/>
      <c r="D10" s="16"/>
      <c r="E10" s="72">
        <f t="shared" ref="E10:E21" si="1">SUM(F10:Q10)</f>
        <v>0</v>
      </c>
      <c r="F10" s="53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</row>
    <row r="11" spans="1:17">
      <c r="A11" s="69">
        <v>8</v>
      </c>
      <c r="B11" s="75"/>
      <c r="C11" s="15"/>
      <c r="D11" s="16"/>
      <c r="E11" s="72">
        <f t="shared" si="1"/>
        <v>0</v>
      </c>
      <c r="F11" s="53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r="12" spans="1:17">
      <c r="A12" s="69">
        <v>9</v>
      </c>
      <c r="B12" s="75"/>
      <c r="C12" s="15"/>
      <c r="D12" s="16"/>
      <c r="E12" s="72">
        <f t="shared" si="1"/>
        <v>0</v>
      </c>
      <c r="F12" s="53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</row>
    <row r="13" spans="1:17">
      <c r="A13" s="69">
        <v>10</v>
      </c>
      <c r="B13" s="75"/>
      <c r="C13" s="15"/>
      <c r="D13" s="16"/>
      <c r="E13" s="72">
        <f t="shared" si="1"/>
        <v>0</v>
      </c>
      <c r="F13" s="53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</row>
    <row r="14" spans="1:17">
      <c r="A14" s="69">
        <v>11</v>
      </c>
      <c r="B14" s="75"/>
      <c r="C14" s="15"/>
      <c r="D14" s="16"/>
      <c r="E14" s="72">
        <f t="shared" si="1"/>
        <v>0</v>
      </c>
      <c r="F14" s="53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</row>
    <row r="15" spans="1:17">
      <c r="A15" s="69">
        <v>12</v>
      </c>
      <c r="B15" s="75"/>
      <c r="C15" s="15"/>
      <c r="D15" s="16"/>
      <c r="E15" s="72">
        <f t="shared" si="1"/>
        <v>0</v>
      </c>
      <c r="F15" s="53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</row>
    <row r="16" spans="1:17">
      <c r="A16" s="69">
        <v>13</v>
      </c>
      <c r="B16" s="75"/>
      <c r="C16" s="15"/>
      <c r="D16" s="16"/>
      <c r="E16" s="72">
        <f t="shared" si="1"/>
        <v>0</v>
      </c>
      <c r="F16" s="53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</row>
    <row r="17" spans="1:17">
      <c r="A17" s="69">
        <v>14</v>
      </c>
      <c r="B17" s="75"/>
      <c r="C17" s="15"/>
      <c r="D17" s="16"/>
      <c r="E17" s="72">
        <f t="shared" si="1"/>
        <v>0</v>
      </c>
      <c r="F17" s="53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</row>
    <row r="18" spans="1:17">
      <c r="A18" s="69">
        <v>15</v>
      </c>
      <c r="B18" s="75"/>
      <c r="C18" s="15"/>
      <c r="D18" s="16"/>
      <c r="E18" s="72">
        <f t="shared" si="1"/>
        <v>0</v>
      </c>
      <c r="F18" s="53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</row>
    <row r="19" spans="1:17">
      <c r="A19" s="69">
        <v>16</v>
      </c>
      <c r="B19" s="75"/>
      <c r="C19" s="15"/>
      <c r="D19" s="16"/>
      <c r="E19" s="72">
        <f t="shared" si="1"/>
        <v>0</v>
      </c>
      <c r="F19" s="53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spans="1:17">
      <c r="A20" s="69">
        <v>17</v>
      </c>
      <c r="B20" s="75"/>
      <c r="C20" s="15"/>
      <c r="D20" s="16"/>
      <c r="E20" s="72">
        <f t="shared" si="1"/>
        <v>0</v>
      </c>
      <c r="F20" s="53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</row>
    <row r="21" spans="1:17" ht="16.5" thickBot="1">
      <c r="A21" s="70">
        <v>18</v>
      </c>
      <c r="B21" s="77"/>
      <c r="C21" s="17"/>
      <c r="D21" s="18"/>
      <c r="E21" s="73">
        <f t="shared" si="1"/>
        <v>0</v>
      </c>
      <c r="F21" s="54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</row>
  </sheetData>
  <sortState ref="B4:N9">
    <sortCondition descending="1" ref="E4:E9"/>
  </sortState>
  <mergeCells count="3">
    <mergeCell ref="F1:Q1"/>
    <mergeCell ref="A2:E2"/>
    <mergeCell ref="A1:E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R40"/>
  <sheetViews>
    <sheetView workbookViewId="0">
      <selection activeCell="R4" sqref="R4"/>
    </sheetView>
  </sheetViews>
  <sheetFormatPr defaultRowHeight="15.75"/>
  <cols>
    <col min="1" max="1" width="6.28515625" style="7" customWidth="1"/>
    <col min="2" max="2" width="30.140625" style="6" customWidth="1"/>
    <col min="3" max="3" width="8.140625" style="7" customWidth="1"/>
    <col min="4" max="4" width="9" style="7" customWidth="1"/>
    <col min="5" max="5" width="8" style="28" customWidth="1"/>
    <col min="6" max="17" width="3.5703125" style="7" customWidth="1"/>
    <col min="18" max="18" width="18.28515625" style="6" customWidth="1"/>
    <col min="19" max="16384" width="9.140625" style="6"/>
  </cols>
  <sheetData>
    <row r="1" spans="1:18" ht="15" customHeight="1">
      <c r="A1" s="120" t="s">
        <v>109</v>
      </c>
      <c r="B1" s="121"/>
      <c r="C1" s="121"/>
      <c r="D1" s="121"/>
      <c r="E1" s="122"/>
      <c r="F1" s="114" t="s">
        <v>1</v>
      </c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6"/>
    </row>
    <row r="2" spans="1:18" ht="127.5" customHeight="1" thickBot="1">
      <c r="A2" s="124" t="str">
        <f>DATA!G3</f>
        <v>BALTIC CUP ELITE SERIES 2018/19 season
Current Standing after 8th event</v>
      </c>
      <c r="B2" s="118"/>
      <c r="C2" s="118"/>
      <c r="D2" s="118"/>
      <c r="E2" s="119"/>
      <c r="F2" s="38" t="str">
        <f>DATA!B3</f>
        <v>Tartu Cup 2018</v>
      </c>
      <c r="G2" s="39" t="str">
        <f>DATA!B4</f>
        <v>Ventspils Perle 2018</v>
      </c>
      <c r="H2" s="39" t="str">
        <f>DATA!B5</f>
        <v>Volvo Cup 37th</v>
      </c>
      <c r="I2" s="38" t="str">
        <f>DATA!B6</f>
        <v>Tomas Cup 4th</v>
      </c>
      <c r="J2" s="39" t="str">
        <f>DATA!B7</f>
        <v>Ozo Cup 2018</v>
      </c>
      <c r="K2" s="39" t="str">
        <f>DATA!B8</f>
        <v>Jelgava Cup 2019</v>
      </c>
      <c r="L2" s="38" t="str">
        <f>DATA!B9</f>
        <v>Volvo Open Cup 38th</v>
      </c>
      <c r="M2" s="39" t="str">
        <f>DATA!B10</f>
        <v>Tomas Cup 5th</v>
      </c>
      <c r="N2" s="39" t="str">
        <f>DATA!B11</f>
        <v>Olafa Kauss 2019</v>
      </c>
      <c r="O2" s="38" t="str">
        <f>DATA!B12</f>
        <v>Lounakeskus Trophy 2019</v>
      </c>
      <c r="P2" s="39" t="str">
        <f>DATA!B13</f>
        <v>Vilnius Cup 2019</v>
      </c>
      <c r="Q2" s="39" t="str">
        <f>DATA!B14</f>
        <v xml:space="preserve">Ice Star Cup 2019
</v>
      </c>
    </row>
    <row r="3" spans="1:18" ht="16.5" thickBot="1">
      <c r="A3" s="55" t="s">
        <v>3</v>
      </c>
      <c r="B3" s="83" t="s">
        <v>0</v>
      </c>
      <c r="C3" s="40" t="s">
        <v>17</v>
      </c>
      <c r="D3" s="84" t="s">
        <v>121</v>
      </c>
      <c r="E3" s="55" t="s">
        <v>2</v>
      </c>
      <c r="F3" s="43">
        <v>1</v>
      </c>
      <c r="G3" s="44">
        <v>2</v>
      </c>
      <c r="H3" s="44">
        <v>3</v>
      </c>
      <c r="I3" s="44">
        <v>4</v>
      </c>
      <c r="J3" s="44">
        <v>5</v>
      </c>
      <c r="K3" s="44">
        <v>6</v>
      </c>
      <c r="L3" s="44">
        <v>7</v>
      </c>
      <c r="M3" s="44">
        <v>8</v>
      </c>
      <c r="N3" s="44">
        <v>9</v>
      </c>
      <c r="O3" s="44">
        <v>10</v>
      </c>
      <c r="P3" s="44">
        <v>11</v>
      </c>
      <c r="Q3" s="45">
        <v>12</v>
      </c>
    </row>
    <row r="4" spans="1:18">
      <c r="A4" s="85">
        <v>1</v>
      </c>
      <c r="B4" s="98" t="s">
        <v>75</v>
      </c>
      <c r="C4" s="41" t="s">
        <v>7</v>
      </c>
      <c r="D4" s="95" t="s">
        <v>124</v>
      </c>
      <c r="E4" s="92">
        <f t="shared" ref="E4:E18" si="0">SUM(F4:Q4)</f>
        <v>29</v>
      </c>
      <c r="F4" s="46">
        <v>5</v>
      </c>
      <c r="G4" s="41">
        <v>5</v>
      </c>
      <c r="H4" s="129" t="s">
        <v>183</v>
      </c>
      <c r="I4" s="41"/>
      <c r="J4" s="41">
        <v>5</v>
      </c>
      <c r="K4" s="41">
        <v>4</v>
      </c>
      <c r="L4" s="41">
        <v>4</v>
      </c>
      <c r="M4" s="41">
        <v>6</v>
      </c>
      <c r="N4" s="41"/>
      <c r="O4" s="41"/>
      <c r="P4" s="41"/>
      <c r="Q4" s="42"/>
      <c r="R4" t="s">
        <v>190</v>
      </c>
    </row>
    <row r="5" spans="1:18">
      <c r="A5" s="86">
        <v>2</v>
      </c>
      <c r="B5" s="11" t="s">
        <v>80</v>
      </c>
      <c r="C5" s="8" t="s">
        <v>5</v>
      </c>
      <c r="D5" s="96" t="s">
        <v>136</v>
      </c>
      <c r="E5" s="89">
        <f t="shared" si="0"/>
        <v>22</v>
      </c>
      <c r="F5" s="47"/>
      <c r="G5" s="8">
        <v>6</v>
      </c>
      <c r="H5" s="8">
        <v>4</v>
      </c>
      <c r="I5" s="8"/>
      <c r="J5" s="8"/>
      <c r="K5" s="8">
        <v>6</v>
      </c>
      <c r="L5" s="8">
        <v>6</v>
      </c>
      <c r="M5" s="8"/>
      <c r="N5" s="8"/>
      <c r="O5" s="8"/>
      <c r="P5" s="8"/>
      <c r="Q5" s="9"/>
    </row>
    <row r="6" spans="1:18">
      <c r="A6" s="86">
        <v>3</v>
      </c>
      <c r="B6" s="11" t="s">
        <v>76</v>
      </c>
      <c r="C6" s="8" t="s">
        <v>7</v>
      </c>
      <c r="D6" s="96" t="s">
        <v>123</v>
      </c>
      <c r="E6" s="89">
        <f t="shared" si="0"/>
        <v>20</v>
      </c>
      <c r="F6" s="47">
        <v>4</v>
      </c>
      <c r="G6" s="8"/>
      <c r="H6" s="8">
        <v>3</v>
      </c>
      <c r="I6" s="8">
        <v>5</v>
      </c>
      <c r="J6" s="8"/>
      <c r="K6" s="8"/>
      <c r="L6" s="8">
        <v>3</v>
      </c>
      <c r="M6" s="8">
        <v>5</v>
      </c>
      <c r="N6" s="8"/>
      <c r="O6" s="8"/>
      <c r="P6" s="8"/>
      <c r="Q6" s="9"/>
    </row>
    <row r="7" spans="1:18">
      <c r="A7" s="86">
        <v>4</v>
      </c>
      <c r="B7" s="93" t="s">
        <v>134</v>
      </c>
      <c r="C7" s="94" t="s">
        <v>7</v>
      </c>
      <c r="D7" s="96" t="s">
        <v>125</v>
      </c>
      <c r="E7" s="89">
        <f t="shared" si="0"/>
        <v>17</v>
      </c>
      <c r="F7" s="47"/>
      <c r="G7" s="8"/>
      <c r="H7" s="8"/>
      <c r="I7" s="8">
        <v>6</v>
      </c>
      <c r="J7" s="8">
        <v>6</v>
      </c>
      <c r="K7" s="8">
        <v>5</v>
      </c>
      <c r="L7" s="8"/>
      <c r="M7" s="8"/>
      <c r="N7" s="8"/>
      <c r="O7" s="8"/>
      <c r="P7" s="8"/>
      <c r="Q7" s="9"/>
    </row>
    <row r="8" spans="1:18">
      <c r="A8" s="86">
        <v>5</v>
      </c>
      <c r="B8" s="11" t="s">
        <v>74</v>
      </c>
      <c r="C8" s="8" t="s">
        <v>14</v>
      </c>
      <c r="D8" s="96" t="s">
        <v>133</v>
      </c>
      <c r="E8" s="89">
        <f t="shared" si="0"/>
        <v>12</v>
      </c>
      <c r="F8" s="47">
        <v>6</v>
      </c>
      <c r="G8" s="8"/>
      <c r="H8" s="8">
        <v>6</v>
      </c>
      <c r="I8" s="8"/>
      <c r="J8" s="8"/>
      <c r="K8" s="8"/>
      <c r="L8" s="8"/>
      <c r="M8" s="8"/>
      <c r="N8" s="8"/>
      <c r="O8" s="8"/>
      <c r="P8" s="8"/>
      <c r="Q8" s="9"/>
    </row>
    <row r="9" spans="1:18">
      <c r="A9" s="86">
        <v>6</v>
      </c>
      <c r="B9" s="11" t="s">
        <v>83</v>
      </c>
      <c r="C9" s="8" t="s">
        <v>7</v>
      </c>
      <c r="D9" s="96" t="s">
        <v>124</v>
      </c>
      <c r="E9" s="89">
        <f t="shared" si="0"/>
        <v>11</v>
      </c>
      <c r="F9" s="47"/>
      <c r="G9" s="8">
        <v>2</v>
      </c>
      <c r="H9" s="8">
        <v>1</v>
      </c>
      <c r="I9" s="8"/>
      <c r="J9" s="8">
        <v>3</v>
      </c>
      <c r="K9" s="8">
        <v>3</v>
      </c>
      <c r="L9" s="8">
        <v>2</v>
      </c>
      <c r="M9" s="8"/>
      <c r="N9" s="8"/>
      <c r="O9" s="8"/>
      <c r="P9" s="8"/>
      <c r="Q9" s="9"/>
    </row>
    <row r="10" spans="1:18">
      <c r="A10" s="86">
        <v>7</v>
      </c>
      <c r="B10" s="11" t="s">
        <v>84</v>
      </c>
      <c r="C10" s="8" t="s">
        <v>7</v>
      </c>
      <c r="D10" s="96" t="s">
        <v>127</v>
      </c>
      <c r="E10" s="89">
        <f t="shared" si="0"/>
        <v>10</v>
      </c>
      <c r="F10" s="47"/>
      <c r="G10" s="8"/>
      <c r="H10" s="8">
        <v>5</v>
      </c>
      <c r="I10" s="8"/>
      <c r="J10" s="8"/>
      <c r="K10" s="8"/>
      <c r="L10" s="8">
        <v>5</v>
      </c>
      <c r="M10" s="8"/>
      <c r="N10" s="8"/>
      <c r="O10" s="8"/>
      <c r="P10" s="8"/>
      <c r="Q10" s="9"/>
    </row>
    <row r="11" spans="1:18">
      <c r="A11" s="86">
        <v>8</v>
      </c>
      <c r="B11" s="93" t="s">
        <v>135</v>
      </c>
      <c r="C11" s="94" t="s">
        <v>5</v>
      </c>
      <c r="D11" s="96" t="s">
        <v>136</v>
      </c>
      <c r="E11" s="89">
        <f t="shared" si="0"/>
        <v>5</v>
      </c>
      <c r="F11" s="47"/>
      <c r="G11" s="8"/>
      <c r="H11" s="8"/>
      <c r="I11" s="8">
        <v>4</v>
      </c>
      <c r="J11" s="8"/>
      <c r="K11" s="8">
        <v>1</v>
      </c>
      <c r="L11" s="8"/>
      <c r="M11" s="8"/>
      <c r="N11" s="8"/>
      <c r="O11" s="8"/>
      <c r="P11" s="8"/>
      <c r="Q11" s="9"/>
    </row>
    <row r="12" spans="1:18">
      <c r="A12" s="86">
        <v>9</v>
      </c>
      <c r="B12" s="11" t="s">
        <v>82</v>
      </c>
      <c r="C12" s="8" t="s">
        <v>7</v>
      </c>
      <c r="D12" s="96" t="s">
        <v>138</v>
      </c>
      <c r="E12" s="89">
        <f t="shared" si="0"/>
        <v>5</v>
      </c>
      <c r="F12" s="47"/>
      <c r="G12" s="8">
        <v>3</v>
      </c>
      <c r="H12" s="8"/>
      <c r="I12" s="8"/>
      <c r="J12" s="8"/>
      <c r="K12" s="8">
        <v>2</v>
      </c>
      <c r="L12" s="8"/>
      <c r="M12" s="8"/>
      <c r="N12" s="8"/>
      <c r="O12" s="8"/>
      <c r="P12" s="8"/>
      <c r="Q12" s="9"/>
    </row>
    <row r="13" spans="1:18">
      <c r="A13" s="86">
        <v>10</v>
      </c>
      <c r="B13" s="10" t="s">
        <v>81</v>
      </c>
      <c r="C13" s="8" t="s">
        <v>7</v>
      </c>
      <c r="D13" s="96" t="s">
        <v>125</v>
      </c>
      <c r="E13" s="89">
        <f t="shared" si="0"/>
        <v>4</v>
      </c>
      <c r="F13" s="47"/>
      <c r="G13" s="8">
        <v>4</v>
      </c>
      <c r="H13" s="8"/>
      <c r="I13" s="8"/>
      <c r="J13" s="8"/>
      <c r="K13" s="8"/>
      <c r="L13" s="8"/>
      <c r="M13" s="8"/>
      <c r="N13" s="8"/>
      <c r="O13" s="8"/>
      <c r="P13" s="8"/>
      <c r="Q13" s="9"/>
    </row>
    <row r="14" spans="1:18">
      <c r="A14" s="86">
        <v>11</v>
      </c>
      <c r="B14" s="93" t="s">
        <v>167</v>
      </c>
      <c r="C14" s="94" t="s">
        <v>7</v>
      </c>
      <c r="D14" s="96" t="s">
        <v>160</v>
      </c>
      <c r="E14" s="89">
        <f t="shared" si="0"/>
        <v>4</v>
      </c>
      <c r="F14" s="47"/>
      <c r="G14" s="8"/>
      <c r="H14" s="8"/>
      <c r="I14" s="8"/>
      <c r="J14" s="8">
        <v>4</v>
      </c>
      <c r="K14" s="8"/>
      <c r="L14" s="8"/>
      <c r="M14" s="8"/>
      <c r="N14" s="8"/>
      <c r="O14" s="8"/>
      <c r="P14" s="8"/>
      <c r="Q14" s="9"/>
    </row>
    <row r="15" spans="1:18">
      <c r="A15" s="86">
        <v>12</v>
      </c>
      <c r="B15" s="11" t="s">
        <v>77</v>
      </c>
      <c r="C15" s="8" t="s">
        <v>14</v>
      </c>
      <c r="D15" s="96" t="s">
        <v>137</v>
      </c>
      <c r="E15" s="89">
        <f t="shared" si="0"/>
        <v>3</v>
      </c>
      <c r="F15" s="47">
        <v>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9"/>
    </row>
    <row r="16" spans="1:18">
      <c r="A16" s="86">
        <v>13</v>
      </c>
      <c r="B16" s="97" t="s">
        <v>78</v>
      </c>
      <c r="C16" s="8" t="s">
        <v>7</v>
      </c>
      <c r="D16" s="96" t="s">
        <v>123</v>
      </c>
      <c r="E16" s="89">
        <f t="shared" si="0"/>
        <v>2</v>
      </c>
      <c r="F16" s="47">
        <v>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</row>
    <row r="17" spans="1:17">
      <c r="A17" s="86">
        <v>14</v>
      </c>
      <c r="B17" s="11" t="s">
        <v>79</v>
      </c>
      <c r="C17" s="8" t="s">
        <v>14</v>
      </c>
      <c r="D17" s="96" t="s">
        <v>139</v>
      </c>
      <c r="E17" s="89">
        <f t="shared" si="0"/>
        <v>1</v>
      </c>
      <c r="F17" s="47">
        <v>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9"/>
    </row>
    <row r="18" spans="1:17">
      <c r="A18" s="86">
        <v>15</v>
      </c>
      <c r="B18" s="93" t="s">
        <v>173</v>
      </c>
      <c r="C18" s="94" t="s">
        <v>5</v>
      </c>
      <c r="D18" s="9"/>
      <c r="E18" s="89">
        <f t="shared" si="0"/>
        <v>1</v>
      </c>
      <c r="F18" s="47"/>
      <c r="G18" s="8"/>
      <c r="H18" s="8"/>
      <c r="I18" s="8"/>
      <c r="J18" s="8"/>
      <c r="K18" s="8"/>
      <c r="L18" s="8">
        <v>1</v>
      </c>
      <c r="M18" s="8"/>
      <c r="N18" s="8"/>
      <c r="O18" s="8"/>
      <c r="P18" s="8"/>
      <c r="Q18" s="9"/>
    </row>
    <row r="19" spans="1:17">
      <c r="A19" s="86">
        <v>16</v>
      </c>
      <c r="B19" s="11"/>
      <c r="C19" s="8"/>
      <c r="D19" s="9"/>
      <c r="E19" s="89">
        <f t="shared" ref="E19" si="1">SUM(F19:Q19)</f>
        <v>0</v>
      </c>
      <c r="F19" s="47"/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</row>
    <row r="20" spans="1:17">
      <c r="A20" s="86">
        <v>17</v>
      </c>
      <c r="B20" s="11"/>
      <c r="C20" s="8"/>
      <c r="D20" s="9"/>
      <c r="E20" s="89">
        <f t="shared" ref="E20:E40" si="2">SUM(F20:Q20)</f>
        <v>0</v>
      </c>
      <c r="F20" s="47"/>
      <c r="G20" s="8"/>
      <c r="H20" s="8"/>
      <c r="I20" s="8"/>
      <c r="J20" s="8"/>
      <c r="K20" s="8"/>
      <c r="L20" s="8"/>
      <c r="M20" s="8"/>
      <c r="N20" s="8"/>
      <c r="O20" s="8"/>
      <c r="P20" s="8"/>
      <c r="Q20" s="9"/>
    </row>
    <row r="21" spans="1:17">
      <c r="A21" s="86">
        <v>18</v>
      </c>
      <c r="B21" s="11"/>
      <c r="C21" s="8"/>
      <c r="D21" s="9"/>
      <c r="E21" s="89">
        <f t="shared" si="2"/>
        <v>0</v>
      </c>
      <c r="F21" s="47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</row>
    <row r="22" spans="1:17">
      <c r="A22" s="86">
        <v>19</v>
      </c>
      <c r="B22" s="11"/>
      <c r="C22" s="8"/>
      <c r="D22" s="9"/>
      <c r="E22" s="89">
        <f t="shared" si="2"/>
        <v>0</v>
      </c>
      <c r="F22" s="47"/>
      <c r="G22" s="8"/>
      <c r="H22" s="8"/>
      <c r="I22" s="8"/>
      <c r="J22" s="8"/>
      <c r="K22" s="8"/>
      <c r="L22" s="8"/>
      <c r="M22" s="8"/>
      <c r="N22" s="8"/>
      <c r="O22" s="8"/>
      <c r="P22" s="8"/>
      <c r="Q22" s="9"/>
    </row>
    <row r="23" spans="1:17">
      <c r="A23" s="86">
        <v>20</v>
      </c>
      <c r="B23" s="11"/>
      <c r="C23" s="8"/>
      <c r="D23" s="9"/>
      <c r="E23" s="89">
        <f t="shared" si="2"/>
        <v>0</v>
      </c>
      <c r="F23" s="47"/>
      <c r="G23" s="8"/>
      <c r="H23" s="8"/>
      <c r="I23" s="8"/>
      <c r="J23" s="8"/>
      <c r="K23" s="8"/>
      <c r="L23" s="8"/>
      <c r="M23" s="8"/>
      <c r="N23" s="8"/>
      <c r="O23" s="8"/>
      <c r="P23" s="8"/>
      <c r="Q23" s="9"/>
    </row>
    <row r="24" spans="1:17">
      <c r="A24" s="86">
        <v>21</v>
      </c>
      <c r="B24" s="11"/>
      <c r="C24" s="8"/>
      <c r="D24" s="9"/>
      <c r="E24" s="89">
        <f t="shared" si="2"/>
        <v>0</v>
      </c>
      <c r="F24" s="47"/>
      <c r="G24" s="8"/>
      <c r="H24" s="8"/>
      <c r="I24" s="8"/>
      <c r="J24" s="8"/>
      <c r="K24" s="8"/>
      <c r="L24" s="8"/>
      <c r="M24" s="8"/>
      <c r="N24" s="8"/>
      <c r="O24" s="8"/>
      <c r="P24" s="8"/>
      <c r="Q24" s="9"/>
    </row>
    <row r="25" spans="1:17">
      <c r="A25" s="86">
        <v>22</v>
      </c>
      <c r="B25" s="11"/>
      <c r="C25" s="8"/>
      <c r="D25" s="9"/>
      <c r="E25" s="89">
        <f t="shared" si="2"/>
        <v>0</v>
      </c>
      <c r="F25" s="47"/>
      <c r="G25" s="8"/>
      <c r="H25" s="8"/>
      <c r="I25" s="8"/>
      <c r="J25" s="8"/>
      <c r="K25" s="8"/>
      <c r="L25" s="8"/>
      <c r="M25" s="8"/>
      <c r="N25" s="8"/>
      <c r="O25" s="8"/>
      <c r="P25" s="8"/>
      <c r="Q25" s="9"/>
    </row>
    <row r="26" spans="1:17">
      <c r="A26" s="86">
        <v>23</v>
      </c>
      <c r="B26" s="11"/>
      <c r="C26" s="8"/>
      <c r="D26" s="9"/>
      <c r="E26" s="89">
        <f t="shared" si="2"/>
        <v>0</v>
      </c>
      <c r="F26" s="47"/>
      <c r="G26" s="8"/>
      <c r="H26" s="8"/>
      <c r="I26" s="8"/>
      <c r="J26" s="8"/>
      <c r="K26" s="8"/>
      <c r="L26" s="8"/>
      <c r="M26" s="8"/>
      <c r="N26" s="8"/>
      <c r="O26" s="8"/>
      <c r="P26" s="8"/>
      <c r="Q26" s="9"/>
    </row>
    <row r="27" spans="1:17">
      <c r="A27" s="86">
        <v>24</v>
      </c>
      <c r="B27" s="11"/>
      <c r="C27" s="8"/>
      <c r="D27" s="9"/>
      <c r="E27" s="89">
        <f t="shared" si="2"/>
        <v>0</v>
      </c>
      <c r="F27" s="47"/>
      <c r="G27" s="8"/>
      <c r="H27" s="8"/>
      <c r="I27" s="8"/>
      <c r="J27" s="8"/>
      <c r="K27" s="8"/>
      <c r="L27" s="8"/>
      <c r="M27" s="8"/>
      <c r="N27" s="8"/>
      <c r="O27" s="8"/>
      <c r="P27" s="8"/>
      <c r="Q27" s="9"/>
    </row>
    <row r="28" spans="1:17">
      <c r="A28" s="86">
        <v>25</v>
      </c>
      <c r="B28" s="11"/>
      <c r="C28" s="8"/>
      <c r="D28" s="9"/>
      <c r="E28" s="89">
        <f t="shared" si="2"/>
        <v>0</v>
      </c>
      <c r="F28" s="47"/>
      <c r="G28" s="8"/>
      <c r="H28" s="8"/>
      <c r="I28" s="8"/>
      <c r="J28" s="8"/>
      <c r="K28" s="8"/>
      <c r="L28" s="8"/>
      <c r="M28" s="8"/>
      <c r="N28" s="8"/>
      <c r="O28" s="8"/>
      <c r="P28" s="8"/>
      <c r="Q28" s="9"/>
    </row>
    <row r="29" spans="1:17">
      <c r="A29" s="86">
        <v>26</v>
      </c>
      <c r="B29" s="11"/>
      <c r="C29" s="8"/>
      <c r="D29" s="9"/>
      <c r="E29" s="89">
        <f t="shared" si="2"/>
        <v>0</v>
      </c>
      <c r="F29" s="47"/>
      <c r="G29" s="8"/>
      <c r="H29" s="8"/>
      <c r="I29" s="8"/>
      <c r="J29" s="8"/>
      <c r="K29" s="8"/>
      <c r="L29" s="8"/>
      <c r="M29" s="8"/>
      <c r="N29" s="8"/>
      <c r="O29" s="8"/>
      <c r="P29" s="8"/>
      <c r="Q29" s="9"/>
    </row>
    <row r="30" spans="1:17">
      <c r="A30" s="86">
        <v>27</v>
      </c>
      <c r="B30" s="11"/>
      <c r="C30" s="8"/>
      <c r="D30" s="9"/>
      <c r="E30" s="89">
        <f t="shared" si="2"/>
        <v>0</v>
      </c>
      <c r="F30" s="47"/>
      <c r="G30" s="8"/>
      <c r="H30" s="8"/>
      <c r="I30" s="8"/>
      <c r="J30" s="8"/>
      <c r="K30" s="8"/>
      <c r="L30" s="8"/>
      <c r="M30" s="8"/>
      <c r="N30" s="8"/>
      <c r="O30" s="8"/>
      <c r="P30" s="8"/>
      <c r="Q30" s="9"/>
    </row>
    <row r="31" spans="1:17">
      <c r="A31" s="86">
        <v>28</v>
      </c>
      <c r="B31" s="11"/>
      <c r="C31" s="8"/>
      <c r="D31" s="9"/>
      <c r="E31" s="89">
        <f t="shared" si="2"/>
        <v>0</v>
      </c>
      <c r="F31" s="47"/>
      <c r="G31" s="8"/>
      <c r="H31" s="8"/>
      <c r="I31" s="8"/>
      <c r="J31" s="8"/>
      <c r="K31" s="8"/>
      <c r="L31" s="8"/>
      <c r="M31" s="8"/>
      <c r="N31" s="8"/>
      <c r="O31" s="8"/>
      <c r="P31" s="8"/>
      <c r="Q31" s="9"/>
    </row>
    <row r="32" spans="1:17">
      <c r="A32" s="86">
        <v>29</v>
      </c>
      <c r="B32" s="11"/>
      <c r="C32" s="8"/>
      <c r="D32" s="9"/>
      <c r="E32" s="89">
        <f t="shared" si="2"/>
        <v>0</v>
      </c>
      <c r="F32" s="47"/>
      <c r="G32" s="8"/>
      <c r="H32" s="8"/>
      <c r="I32" s="8"/>
      <c r="J32" s="8"/>
      <c r="K32" s="8"/>
      <c r="L32" s="8"/>
      <c r="M32" s="8"/>
      <c r="N32" s="8"/>
      <c r="O32" s="8"/>
      <c r="P32" s="8"/>
      <c r="Q32" s="9"/>
    </row>
    <row r="33" spans="1:17">
      <c r="A33" s="86">
        <v>30</v>
      </c>
      <c r="B33" s="11"/>
      <c r="C33" s="8"/>
      <c r="D33" s="9"/>
      <c r="E33" s="89">
        <f t="shared" si="2"/>
        <v>0</v>
      </c>
      <c r="F33" s="47"/>
      <c r="G33" s="8"/>
      <c r="H33" s="8"/>
      <c r="I33" s="8"/>
      <c r="J33" s="8"/>
      <c r="K33" s="8"/>
      <c r="L33" s="8"/>
      <c r="M33" s="8"/>
      <c r="N33" s="8"/>
      <c r="O33" s="8"/>
      <c r="P33" s="8"/>
      <c r="Q33" s="9"/>
    </row>
    <row r="34" spans="1:17">
      <c r="A34" s="86">
        <v>31</v>
      </c>
      <c r="B34" s="11"/>
      <c r="C34" s="8"/>
      <c r="D34" s="9"/>
      <c r="E34" s="89">
        <f t="shared" si="2"/>
        <v>0</v>
      </c>
      <c r="F34" s="47"/>
      <c r="G34" s="8"/>
      <c r="H34" s="8"/>
      <c r="I34" s="8"/>
      <c r="J34" s="8"/>
      <c r="K34" s="8"/>
      <c r="L34" s="8"/>
      <c r="M34" s="8"/>
      <c r="N34" s="8"/>
      <c r="O34" s="8"/>
      <c r="P34" s="8"/>
      <c r="Q34" s="9"/>
    </row>
    <row r="35" spans="1:17">
      <c r="A35" s="86">
        <v>32</v>
      </c>
      <c r="B35" s="11"/>
      <c r="C35" s="8"/>
      <c r="D35" s="9"/>
      <c r="E35" s="89">
        <f t="shared" si="2"/>
        <v>0</v>
      </c>
      <c r="F35" s="47"/>
      <c r="G35" s="8"/>
      <c r="H35" s="8"/>
      <c r="I35" s="8"/>
      <c r="J35" s="8"/>
      <c r="K35" s="8"/>
      <c r="L35" s="8"/>
      <c r="M35" s="8"/>
      <c r="N35" s="8"/>
      <c r="O35" s="8"/>
      <c r="P35" s="8"/>
      <c r="Q35" s="9"/>
    </row>
    <row r="36" spans="1:17">
      <c r="A36" s="86">
        <v>33</v>
      </c>
      <c r="B36" s="11"/>
      <c r="C36" s="8"/>
      <c r="D36" s="9"/>
      <c r="E36" s="89">
        <f t="shared" si="2"/>
        <v>0</v>
      </c>
      <c r="F36" s="47"/>
      <c r="G36" s="8"/>
      <c r="H36" s="8"/>
      <c r="I36" s="8"/>
      <c r="J36" s="8"/>
      <c r="K36" s="8"/>
      <c r="L36" s="8"/>
      <c r="M36" s="8"/>
      <c r="N36" s="8"/>
      <c r="O36" s="8"/>
      <c r="P36" s="8"/>
      <c r="Q36" s="9"/>
    </row>
    <row r="37" spans="1:17">
      <c r="A37" s="86">
        <v>34</v>
      </c>
      <c r="B37" s="11"/>
      <c r="C37" s="8"/>
      <c r="D37" s="9"/>
      <c r="E37" s="89">
        <f t="shared" si="2"/>
        <v>0</v>
      </c>
      <c r="F37" s="47"/>
      <c r="G37" s="8"/>
      <c r="H37" s="8"/>
      <c r="I37" s="8"/>
      <c r="J37" s="8"/>
      <c r="K37" s="8"/>
      <c r="L37" s="8"/>
      <c r="M37" s="8"/>
      <c r="N37" s="8"/>
      <c r="O37" s="8"/>
      <c r="P37" s="8"/>
      <c r="Q37" s="9"/>
    </row>
    <row r="38" spans="1:17">
      <c r="A38" s="86">
        <v>35</v>
      </c>
      <c r="B38" s="11"/>
      <c r="C38" s="8"/>
      <c r="D38" s="9"/>
      <c r="E38" s="89">
        <f t="shared" si="2"/>
        <v>0</v>
      </c>
      <c r="F38" s="47"/>
      <c r="G38" s="8"/>
      <c r="H38" s="8"/>
      <c r="I38" s="8"/>
      <c r="J38" s="8"/>
      <c r="K38" s="8"/>
      <c r="L38" s="8"/>
      <c r="M38" s="8"/>
      <c r="N38" s="8"/>
      <c r="O38" s="8"/>
      <c r="P38" s="8"/>
      <c r="Q38" s="9"/>
    </row>
    <row r="39" spans="1:17">
      <c r="A39" s="86">
        <v>36</v>
      </c>
      <c r="B39" s="11"/>
      <c r="C39" s="8"/>
      <c r="D39" s="9"/>
      <c r="E39" s="89">
        <f t="shared" si="2"/>
        <v>0</v>
      </c>
      <c r="F39" s="47"/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</row>
    <row r="40" spans="1:17" ht="16.5" thickBot="1">
      <c r="A40" s="87">
        <v>37</v>
      </c>
      <c r="B40" s="12"/>
      <c r="C40" s="13"/>
      <c r="D40" s="14"/>
      <c r="E40" s="90">
        <f t="shared" si="2"/>
        <v>0</v>
      </c>
      <c r="F40" s="48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/>
    </row>
  </sheetData>
  <sortState ref="B4:P18">
    <sortCondition descending="1" ref="E4:E18"/>
  </sortState>
  <mergeCells count="3">
    <mergeCell ref="F1:Q1"/>
    <mergeCell ref="A2:E2"/>
    <mergeCell ref="A1:E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/>
  </sheetPr>
  <dimension ref="A1:Q21"/>
  <sheetViews>
    <sheetView workbookViewId="0">
      <selection activeCell="K9" sqref="K9"/>
    </sheetView>
  </sheetViews>
  <sheetFormatPr defaultRowHeight="15.75"/>
  <cols>
    <col min="1" max="1" width="6.28515625" style="7" customWidth="1"/>
    <col min="2" max="2" width="30.140625" style="6" customWidth="1"/>
    <col min="3" max="3" width="8.140625" style="7" customWidth="1"/>
    <col min="4" max="4" width="9" style="7" customWidth="1"/>
    <col min="5" max="5" width="8" style="28" customWidth="1"/>
    <col min="6" max="17" width="3.5703125" style="7" customWidth="1"/>
    <col min="18" max="16384" width="9.140625" style="6"/>
  </cols>
  <sheetData>
    <row r="1" spans="1:17" ht="15" customHeight="1">
      <c r="A1" s="111" t="s">
        <v>104</v>
      </c>
      <c r="B1" s="112"/>
      <c r="C1" s="112"/>
      <c r="D1" s="112"/>
      <c r="E1" s="113"/>
      <c r="F1" s="123" t="s">
        <v>1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</row>
    <row r="2" spans="1:17" ht="127.5" customHeight="1" thickBot="1">
      <c r="A2" s="108" t="str">
        <f>DATA!G3</f>
        <v>BALTIC CUP ELITE SERIES 2018/19 season
Current Standing after 8th event</v>
      </c>
      <c r="B2" s="109"/>
      <c r="C2" s="109"/>
      <c r="D2" s="109"/>
      <c r="E2" s="110"/>
      <c r="F2" s="19" t="str">
        <f>DATA!B3</f>
        <v>Tartu Cup 2018</v>
      </c>
      <c r="G2" s="20" t="str">
        <f>DATA!B4</f>
        <v>Ventspils Perle 2018</v>
      </c>
      <c r="H2" s="20" t="str">
        <f>DATA!B5</f>
        <v>Volvo Cup 37th</v>
      </c>
      <c r="I2" s="19" t="str">
        <f>DATA!B6</f>
        <v>Tomas Cup 4th</v>
      </c>
      <c r="J2" s="20" t="str">
        <f>DATA!B7</f>
        <v>Ozo Cup 2018</v>
      </c>
      <c r="K2" s="20" t="str">
        <f>DATA!B8</f>
        <v>Jelgava Cup 2019</v>
      </c>
      <c r="L2" s="19" t="str">
        <f>DATA!B9</f>
        <v>Volvo Open Cup 38th</v>
      </c>
      <c r="M2" s="20" t="str">
        <f>DATA!B10</f>
        <v>Tomas Cup 5th</v>
      </c>
      <c r="N2" s="20" t="str">
        <f>DATA!B11</f>
        <v>Olafa Kauss 2019</v>
      </c>
      <c r="O2" s="19" t="str">
        <f>DATA!B12</f>
        <v>Lounakeskus Trophy 2019</v>
      </c>
      <c r="P2" s="20" t="str">
        <f>DATA!B13</f>
        <v>Vilnius Cup 2019</v>
      </c>
      <c r="Q2" s="20" t="str">
        <f>DATA!B14</f>
        <v xml:space="preserve">Ice Star Cup 2019
</v>
      </c>
    </row>
    <row r="3" spans="1:17" ht="16.5" thickBot="1">
      <c r="A3" s="78" t="s">
        <v>3</v>
      </c>
      <c r="B3" s="79" t="s">
        <v>0</v>
      </c>
      <c r="C3" s="80" t="s">
        <v>17</v>
      </c>
      <c r="D3" s="59" t="s">
        <v>121</v>
      </c>
      <c r="E3" s="59" t="s">
        <v>2</v>
      </c>
      <c r="F3" s="30">
        <v>1</v>
      </c>
      <c r="G3" s="21">
        <v>2</v>
      </c>
      <c r="H3" s="21">
        <v>3</v>
      </c>
      <c r="I3" s="21">
        <v>4</v>
      </c>
      <c r="J3" s="21">
        <v>5</v>
      </c>
      <c r="K3" s="21">
        <v>6</v>
      </c>
      <c r="L3" s="21">
        <v>7</v>
      </c>
      <c r="M3" s="21">
        <v>8</v>
      </c>
      <c r="N3" s="21">
        <v>9</v>
      </c>
      <c r="O3" s="21">
        <v>10</v>
      </c>
      <c r="P3" s="21">
        <v>11</v>
      </c>
      <c r="Q3" s="22">
        <v>12</v>
      </c>
    </row>
    <row r="4" spans="1:17">
      <c r="A4" s="35">
        <v>1</v>
      </c>
      <c r="B4" s="102" t="s">
        <v>85</v>
      </c>
      <c r="C4" s="23" t="s">
        <v>7</v>
      </c>
      <c r="D4" s="100" t="s">
        <v>125</v>
      </c>
      <c r="E4" s="25">
        <f>SUM(F4:Q4)</f>
        <v>18</v>
      </c>
      <c r="F4" s="23"/>
      <c r="G4" s="23"/>
      <c r="H4" s="23">
        <v>6</v>
      </c>
      <c r="I4" s="23"/>
      <c r="J4" s="23"/>
      <c r="K4" s="23">
        <v>6</v>
      </c>
      <c r="L4" s="23">
        <v>6</v>
      </c>
      <c r="M4" s="23"/>
      <c r="N4" s="23"/>
      <c r="O4" s="23"/>
      <c r="P4" s="23"/>
      <c r="Q4" s="24"/>
    </row>
    <row r="5" spans="1:17">
      <c r="A5" s="36">
        <v>2</v>
      </c>
      <c r="B5" s="32"/>
      <c r="C5" s="15"/>
      <c r="D5" s="16"/>
      <c r="E5" s="26">
        <f>SUM(F5:Q5)</f>
        <v>0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 spans="1:17">
      <c r="A6" s="36">
        <v>3</v>
      </c>
      <c r="B6" s="33"/>
      <c r="C6" s="15"/>
      <c r="D6" s="16"/>
      <c r="E6" s="26">
        <f t="shared" ref="E6:E21" si="0">SUM(F6:Q6)</f>
        <v>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</row>
    <row r="7" spans="1:17">
      <c r="A7" s="36">
        <v>4</v>
      </c>
      <c r="B7" s="32"/>
      <c r="C7" s="15"/>
      <c r="D7" s="16"/>
      <c r="E7" s="26">
        <f t="shared" si="0"/>
        <v>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</row>
    <row r="8" spans="1:17">
      <c r="A8" s="36">
        <v>5</v>
      </c>
      <c r="B8" s="33"/>
      <c r="C8" s="15"/>
      <c r="D8" s="16"/>
      <c r="E8" s="26">
        <f t="shared" si="0"/>
        <v>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</row>
    <row r="9" spans="1:17">
      <c r="A9" s="36">
        <v>6</v>
      </c>
      <c r="B9" s="32"/>
      <c r="C9" s="15"/>
      <c r="D9" s="16"/>
      <c r="E9" s="26">
        <f t="shared" si="0"/>
        <v>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</row>
    <row r="10" spans="1:17">
      <c r="A10" s="36">
        <v>7</v>
      </c>
      <c r="B10" s="32"/>
      <c r="C10" s="15"/>
      <c r="D10" s="16"/>
      <c r="E10" s="26">
        <f t="shared" si="0"/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</row>
    <row r="11" spans="1:17">
      <c r="A11" s="36">
        <v>8</v>
      </c>
      <c r="B11" s="32"/>
      <c r="C11" s="15"/>
      <c r="D11" s="16"/>
      <c r="E11" s="26">
        <f t="shared" si="0"/>
        <v>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r="12" spans="1:17">
      <c r="A12" s="36">
        <v>9</v>
      </c>
      <c r="B12" s="32"/>
      <c r="C12" s="15"/>
      <c r="D12" s="16"/>
      <c r="E12" s="26">
        <f t="shared" si="0"/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</row>
    <row r="13" spans="1:17">
      <c r="A13" s="36">
        <v>10</v>
      </c>
      <c r="B13" s="32"/>
      <c r="C13" s="15"/>
      <c r="D13" s="16"/>
      <c r="E13" s="26">
        <f t="shared" si="0"/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</row>
    <row r="14" spans="1:17">
      <c r="A14" s="36">
        <v>11</v>
      </c>
      <c r="B14" s="32"/>
      <c r="C14" s="15"/>
      <c r="D14" s="16"/>
      <c r="E14" s="26">
        <f t="shared" si="0"/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</row>
    <row r="15" spans="1:17">
      <c r="A15" s="36">
        <v>12</v>
      </c>
      <c r="B15" s="32"/>
      <c r="C15" s="15"/>
      <c r="D15" s="16"/>
      <c r="E15" s="26">
        <f t="shared" si="0"/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</row>
    <row r="16" spans="1:17">
      <c r="A16" s="36">
        <v>13</v>
      </c>
      <c r="B16" s="32"/>
      <c r="C16" s="15"/>
      <c r="D16" s="16"/>
      <c r="E16" s="26">
        <f t="shared" si="0"/>
        <v>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</row>
    <row r="17" spans="1:17">
      <c r="A17" s="36">
        <v>14</v>
      </c>
      <c r="B17" s="32"/>
      <c r="C17" s="15"/>
      <c r="D17" s="16"/>
      <c r="E17" s="26">
        <f t="shared" si="0"/>
        <v>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</row>
    <row r="18" spans="1:17">
      <c r="A18" s="36">
        <v>15</v>
      </c>
      <c r="B18" s="32"/>
      <c r="C18" s="15"/>
      <c r="D18" s="16"/>
      <c r="E18" s="26">
        <f t="shared" si="0"/>
        <v>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</row>
    <row r="19" spans="1:17">
      <c r="A19" s="36">
        <v>16</v>
      </c>
      <c r="B19" s="32"/>
      <c r="C19" s="15"/>
      <c r="D19" s="16"/>
      <c r="E19" s="26">
        <f t="shared" si="0"/>
        <v>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spans="1:17">
      <c r="A20" s="36">
        <v>17</v>
      </c>
      <c r="B20" s="32"/>
      <c r="C20" s="15"/>
      <c r="D20" s="16"/>
      <c r="E20" s="26">
        <f t="shared" si="0"/>
        <v>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</row>
    <row r="21" spans="1:17" ht="16.5" thickBot="1">
      <c r="A21" s="37">
        <v>18</v>
      </c>
      <c r="B21" s="34"/>
      <c r="C21" s="17"/>
      <c r="D21" s="18"/>
      <c r="E21" s="27">
        <f t="shared" si="0"/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</row>
  </sheetData>
  <mergeCells count="3">
    <mergeCell ref="F1:Q1"/>
    <mergeCell ref="A2:E2"/>
    <mergeCell ref="A1:E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T40"/>
  <sheetViews>
    <sheetView workbookViewId="0">
      <selection activeCell="T10" sqref="T10"/>
    </sheetView>
  </sheetViews>
  <sheetFormatPr defaultRowHeight="15.75"/>
  <cols>
    <col min="1" max="1" width="6.28515625" style="7" customWidth="1"/>
    <col min="2" max="2" width="30.140625" style="6" customWidth="1"/>
    <col min="3" max="3" width="8.28515625" style="7" customWidth="1"/>
    <col min="4" max="4" width="9" style="7" customWidth="1"/>
    <col min="5" max="5" width="8" style="28" customWidth="1"/>
    <col min="6" max="17" width="3.5703125" style="7" customWidth="1"/>
    <col min="18" max="16384" width="9.140625" style="6"/>
  </cols>
  <sheetData>
    <row r="1" spans="1:20" ht="15" customHeight="1">
      <c r="A1" s="120" t="s">
        <v>108</v>
      </c>
      <c r="B1" s="121"/>
      <c r="C1" s="121"/>
      <c r="D1" s="121"/>
      <c r="E1" s="122"/>
      <c r="F1" s="114" t="s">
        <v>1</v>
      </c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6"/>
    </row>
    <row r="2" spans="1:20" ht="127.5" customHeight="1" thickBot="1">
      <c r="A2" s="124" t="str">
        <f>DATA!G3</f>
        <v>BALTIC CUP ELITE SERIES 2018/19 season
Current Standing after 8th event</v>
      </c>
      <c r="B2" s="118"/>
      <c r="C2" s="118"/>
      <c r="D2" s="118"/>
      <c r="E2" s="119"/>
      <c r="F2" s="38" t="str">
        <f>DATA!B3</f>
        <v>Tartu Cup 2018</v>
      </c>
      <c r="G2" s="39" t="str">
        <f>DATA!B4</f>
        <v>Ventspils Perle 2018</v>
      </c>
      <c r="H2" s="39" t="str">
        <f>DATA!B5</f>
        <v>Volvo Cup 37th</v>
      </c>
      <c r="I2" s="38" t="str">
        <f>DATA!B6</f>
        <v>Tomas Cup 4th</v>
      </c>
      <c r="J2" s="39" t="str">
        <f>DATA!B7</f>
        <v>Ozo Cup 2018</v>
      </c>
      <c r="K2" s="39" t="str">
        <f>DATA!B8</f>
        <v>Jelgava Cup 2019</v>
      </c>
      <c r="L2" s="38" t="str">
        <f>DATA!B9</f>
        <v>Volvo Open Cup 38th</v>
      </c>
      <c r="M2" s="39" t="str">
        <f>DATA!B10</f>
        <v>Tomas Cup 5th</v>
      </c>
      <c r="N2" s="39" t="str">
        <f>DATA!B11</f>
        <v>Olafa Kauss 2019</v>
      </c>
      <c r="O2" s="38" t="str">
        <f>DATA!B12</f>
        <v>Lounakeskus Trophy 2019</v>
      </c>
      <c r="P2" s="39" t="str">
        <f>DATA!B13</f>
        <v>Vilnius Cup 2019</v>
      </c>
      <c r="Q2" s="39" t="str">
        <f>DATA!B14</f>
        <v xml:space="preserve">Ice Star Cup 2019
</v>
      </c>
    </row>
    <row r="3" spans="1:20" ht="16.5" thickBot="1">
      <c r="A3" s="55" t="s">
        <v>3</v>
      </c>
      <c r="B3" s="83" t="s">
        <v>0</v>
      </c>
      <c r="C3" s="40" t="s">
        <v>17</v>
      </c>
      <c r="D3" s="84" t="s">
        <v>121</v>
      </c>
      <c r="E3" s="55" t="s">
        <v>2</v>
      </c>
      <c r="F3" s="43">
        <v>1</v>
      </c>
      <c r="G3" s="44">
        <v>2</v>
      </c>
      <c r="H3" s="44">
        <v>3</v>
      </c>
      <c r="I3" s="44">
        <v>4</v>
      </c>
      <c r="J3" s="44">
        <v>5</v>
      </c>
      <c r="K3" s="44">
        <v>6</v>
      </c>
      <c r="L3" s="44">
        <v>7</v>
      </c>
      <c r="M3" s="44">
        <v>8</v>
      </c>
      <c r="N3" s="44">
        <v>9</v>
      </c>
      <c r="O3" s="44">
        <v>10</v>
      </c>
      <c r="P3" s="44">
        <v>11</v>
      </c>
      <c r="Q3" s="45">
        <v>12</v>
      </c>
    </row>
    <row r="4" spans="1:20">
      <c r="A4" s="85">
        <v>1</v>
      </c>
      <c r="B4" s="101" t="s">
        <v>88</v>
      </c>
      <c r="C4" s="41" t="s">
        <v>7</v>
      </c>
      <c r="D4" s="95" t="s">
        <v>123</v>
      </c>
      <c r="E4" s="92">
        <f t="shared" ref="E4:E17" si="0">SUM(F4:Q4)</f>
        <v>31</v>
      </c>
      <c r="F4" s="46">
        <v>4</v>
      </c>
      <c r="G4" s="41">
        <v>5</v>
      </c>
      <c r="H4" s="41"/>
      <c r="I4" s="41">
        <v>6</v>
      </c>
      <c r="J4" s="41">
        <v>5</v>
      </c>
      <c r="K4" s="41">
        <v>6</v>
      </c>
      <c r="L4" s="41">
        <v>5</v>
      </c>
      <c r="M4" s="41"/>
      <c r="N4" s="41"/>
      <c r="O4" s="41"/>
      <c r="P4" s="41"/>
      <c r="Q4" s="42"/>
    </row>
    <row r="5" spans="1:20">
      <c r="A5" s="86">
        <v>2</v>
      </c>
      <c r="B5" s="93" t="s">
        <v>90</v>
      </c>
      <c r="C5" s="8" t="s">
        <v>7</v>
      </c>
      <c r="D5" s="96" t="s">
        <v>124</v>
      </c>
      <c r="E5" s="89">
        <f t="shared" si="0"/>
        <v>23</v>
      </c>
      <c r="F5" s="47">
        <v>2</v>
      </c>
      <c r="G5" s="8">
        <v>3</v>
      </c>
      <c r="H5" s="8"/>
      <c r="I5" s="8">
        <v>5</v>
      </c>
      <c r="J5" s="8">
        <v>4</v>
      </c>
      <c r="K5" s="8">
        <v>5</v>
      </c>
      <c r="L5" s="8">
        <v>4</v>
      </c>
      <c r="M5" s="8"/>
      <c r="N5" s="8"/>
      <c r="O5" s="8"/>
      <c r="P5" s="8"/>
      <c r="Q5" s="9"/>
    </row>
    <row r="6" spans="1:20">
      <c r="A6" s="86">
        <v>3</v>
      </c>
      <c r="B6" s="93" t="s">
        <v>86</v>
      </c>
      <c r="C6" s="8" t="s">
        <v>7</v>
      </c>
      <c r="D6" s="96" t="s">
        <v>124</v>
      </c>
      <c r="E6" s="89">
        <f t="shared" si="0"/>
        <v>12</v>
      </c>
      <c r="F6" s="47">
        <v>6</v>
      </c>
      <c r="G6" s="8"/>
      <c r="H6" s="8"/>
      <c r="I6" s="8"/>
      <c r="J6" s="8">
        <v>6</v>
      </c>
      <c r="K6" s="8"/>
      <c r="L6" s="8"/>
      <c r="M6" s="8"/>
      <c r="N6" s="8"/>
      <c r="O6" s="8"/>
      <c r="P6" s="8"/>
      <c r="Q6" s="9"/>
    </row>
    <row r="7" spans="1:20">
      <c r="A7" s="86">
        <v>4</v>
      </c>
      <c r="B7" s="93" t="s">
        <v>92</v>
      </c>
      <c r="C7" s="8" t="s">
        <v>7</v>
      </c>
      <c r="D7" s="96" t="s">
        <v>129</v>
      </c>
      <c r="E7" s="89">
        <f t="shared" si="0"/>
        <v>10</v>
      </c>
      <c r="F7" s="47"/>
      <c r="G7" s="8">
        <v>4</v>
      </c>
      <c r="H7" s="8"/>
      <c r="I7" s="8"/>
      <c r="J7" s="8"/>
      <c r="K7" s="8"/>
      <c r="L7" s="8">
        <v>6</v>
      </c>
      <c r="M7" s="8"/>
      <c r="N7" s="8"/>
      <c r="O7" s="8"/>
      <c r="P7" s="8"/>
      <c r="Q7" s="9"/>
    </row>
    <row r="8" spans="1:20">
      <c r="A8" s="86">
        <v>5</v>
      </c>
      <c r="B8" s="93" t="s">
        <v>91</v>
      </c>
      <c r="C8" s="8" t="s">
        <v>7</v>
      </c>
      <c r="D8" s="96" t="s">
        <v>125</v>
      </c>
      <c r="E8" s="89">
        <f t="shared" si="0"/>
        <v>6</v>
      </c>
      <c r="F8" s="47"/>
      <c r="G8" s="8">
        <v>6</v>
      </c>
      <c r="H8" s="8"/>
      <c r="I8" s="8"/>
      <c r="J8" s="8"/>
      <c r="K8" s="8"/>
      <c r="L8" s="8"/>
      <c r="M8" s="8"/>
      <c r="N8" s="8"/>
      <c r="O8" s="8"/>
      <c r="P8" s="8"/>
      <c r="Q8" s="9"/>
    </row>
    <row r="9" spans="1:20">
      <c r="A9" s="86">
        <v>6</v>
      </c>
      <c r="B9" s="10" t="s">
        <v>93</v>
      </c>
      <c r="C9" s="8" t="s">
        <v>14</v>
      </c>
      <c r="D9" s="96" t="s">
        <v>126</v>
      </c>
      <c r="E9" s="89">
        <f t="shared" si="0"/>
        <v>6</v>
      </c>
      <c r="F9" s="47"/>
      <c r="G9" s="8"/>
      <c r="H9" s="8">
        <v>6</v>
      </c>
      <c r="I9" s="8"/>
      <c r="J9" s="8"/>
      <c r="K9" s="8"/>
      <c r="L9" s="8"/>
      <c r="M9" s="8"/>
      <c r="N9" s="8"/>
      <c r="O9" s="8"/>
      <c r="P9" s="8"/>
      <c r="Q9" s="9"/>
    </row>
    <row r="10" spans="1:20">
      <c r="A10" s="86">
        <v>7</v>
      </c>
      <c r="B10" s="10" t="s">
        <v>87</v>
      </c>
      <c r="C10" s="8" t="s">
        <v>7</v>
      </c>
      <c r="D10" s="96" t="s">
        <v>127</v>
      </c>
      <c r="E10" s="89">
        <f t="shared" si="0"/>
        <v>5</v>
      </c>
      <c r="F10" s="47">
        <v>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9"/>
    </row>
    <row r="11" spans="1:20">
      <c r="A11" s="86">
        <v>8</v>
      </c>
      <c r="B11" s="93" t="s">
        <v>94</v>
      </c>
      <c r="C11" s="8" t="s">
        <v>5</v>
      </c>
      <c r="D11" s="96" t="s">
        <v>128</v>
      </c>
      <c r="E11" s="89">
        <f t="shared" si="0"/>
        <v>5</v>
      </c>
      <c r="F11" s="47"/>
      <c r="G11" s="8"/>
      <c r="H11" s="8">
        <v>5</v>
      </c>
      <c r="I11" s="8"/>
      <c r="J11" s="8"/>
      <c r="K11" s="8"/>
      <c r="L11" s="8"/>
      <c r="M11" s="8"/>
      <c r="N11" s="8"/>
      <c r="O11" s="8"/>
      <c r="P11" s="8"/>
      <c r="Q11" s="9"/>
    </row>
    <row r="12" spans="1:20">
      <c r="A12" s="86">
        <v>9</v>
      </c>
      <c r="B12" s="93" t="s">
        <v>95</v>
      </c>
      <c r="C12" s="8" t="s">
        <v>7</v>
      </c>
      <c r="D12" s="96" t="s">
        <v>130</v>
      </c>
      <c r="E12" s="89">
        <f t="shared" si="0"/>
        <v>4</v>
      </c>
      <c r="F12" s="47"/>
      <c r="G12" s="8"/>
      <c r="H12" s="8">
        <v>4</v>
      </c>
      <c r="I12" s="8"/>
      <c r="J12" s="8"/>
      <c r="K12" s="8"/>
      <c r="L12" s="8"/>
      <c r="M12" s="8"/>
      <c r="N12" s="8"/>
      <c r="O12" s="8"/>
      <c r="P12" s="8"/>
      <c r="Q12" s="9"/>
    </row>
    <row r="13" spans="1:20">
      <c r="A13" s="86">
        <v>10</v>
      </c>
      <c r="B13" s="93" t="s">
        <v>122</v>
      </c>
      <c r="C13" s="94" t="s">
        <v>7</v>
      </c>
      <c r="D13" s="96" t="s">
        <v>130</v>
      </c>
      <c r="E13" s="89">
        <f t="shared" si="0"/>
        <v>4</v>
      </c>
      <c r="F13" s="47"/>
      <c r="G13" s="8"/>
      <c r="H13" s="8"/>
      <c r="I13" s="8">
        <v>4</v>
      </c>
      <c r="J13" s="8"/>
      <c r="K13" s="8"/>
      <c r="L13" s="8"/>
      <c r="M13" s="8"/>
      <c r="N13" s="8"/>
      <c r="O13" s="8"/>
      <c r="P13" s="8"/>
      <c r="Q13" s="9"/>
    </row>
    <row r="14" spans="1:20">
      <c r="A14" s="86">
        <v>11</v>
      </c>
      <c r="B14" s="93" t="s">
        <v>89</v>
      </c>
      <c r="C14" s="8" t="s">
        <v>14</v>
      </c>
      <c r="D14" s="96" t="s">
        <v>131</v>
      </c>
      <c r="E14" s="89">
        <f t="shared" si="0"/>
        <v>3</v>
      </c>
      <c r="F14" s="47">
        <v>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9"/>
      <c r="T14" s="57"/>
    </row>
    <row r="15" spans="1:20">
      <c r="A15" s="86">
        <v>12</v>
      </c>
      <c r="B15" s="93" t="s">
        <v>96</v>
      </c>
      <c r="C15" s="8" t="s">
        <v>14</v>
      </c>
      <c r="D15" s="96" t="s">
        <v>132</v>
      </c>
      <c r="E15" s="89">
        <f t="shared" si="0"/>
        <v>3</v>
      </c>
      <c r="F15" s="47"/>
      <c r="G15" s="8"/>
      <c r="H15" s="8">
        <v>3</v>
      </c>
      <c r="I15" s="8"/>
      <c r="J15" s="8"/>
      <c r="K15" s="8"/>
      <c r="L15" s="8"/>
      <c r="M15" s="8"/>
      <c r="N15" s="8"/>
      <c r="O15" s="8"/>
      <c r="P15" s="8"/>
      <c r="Q15" s="9"/>
    </row>
    <row r="16" spans="1:20">
      <c r="A16" s="86">
        <v>13</v>
      </c>
      <c r="B16" s="93" t="s">
        <v>97</v>
      </c>
      <c r="C16" s="8" t="s">
        <v>5</v>
      </c>
      <c r="D16" s="96" t="s">
        <v>128</v>
      </c>
      <c r="E16" s="89">
        <f t="shared" si="0"/>
        <v>2</v>
      </c>
      <c r="F16" s="47"/>
      <c r="G16" s="8"/>
      <c r="H16" s="8">
        <v>2</v>
      </c>
      <c r="I16" s="8"/>
      <c r="J16" s="8"/>
      <c r="K16" s="8"/>
      <c r="L16" s="8"/>
      <c r="M16" s="8"/>
      <c r="N16" s="8"/>
      <c r="O16" s="8"/>
      <c r="P16" s="8"/>
      <c r="Q16" s="9"/>
    </row>
    <row r="17" spans="1:17">
      <c r="A17" s="86">
        <v>14</v>
      </c>
      <c r="B17" s="93" t="s">
        <v>98</v>
      </c>
      <c r="C17" s="8" t="s">
        <v>14</v>
      </c>
      <c r="D17" s="96" t="s">
        <v>133</v>
      </c>
      <c r="E17" s="89">
        <f t="shared" si="0"/>
        <v>1</v>
      </c>
      <c r="F17" s="47"/>
      <c r="G17" s="8"/>
      <c r="H17" s="8">
        <v>1</v>
      </c>
      <c r="I17" s="8"/>
      <c r="J17" s="8"/>
      <c r="K17" s="8"/>
      <c r="L17" s="8"/>
      <c r="M17" s="8"/>
      <c r="N17" s="8"/>
      <c r="O17" s="8"/>
      <c r="P17" s="8"/>
      <c r="Q17" s="9"/>
    </row>
    <row r="18" spans="1:17">
      <c r="A18" s="86">
        <v>15</v>
      </c>
      <c r="B18" s="11"/>
      <c r="C18" s="8"/>
      <c r="D18" s="9"/>
      <c r="E18" s="89">
        <f t="shared" ref="E18" si="1">SUM(F18:Q18)</f>
        <v>0</v>
      </c>
      <c r="F18" s="47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</row>
    <row r="19" spans="1:17">
      <c r="A19" s="86">
        <v>16</v>
      </c>
      <c r="B19" s="11"/>
      <c r="C19" s="8"/>
      <c r="D19" s="9"/>
      <c r="E19" s="89">
        <f t="shared" ref="E19:E40" si="2">SUM(F19:Q19)</f>
        <v>0</v>
      </c>
      <c r="F19" s="47"/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</row>
    <row r="20" spans="1:17">
      <c r="A20" s="86">
        <v>17</v>
      </c>
      <c r="B20" s="11"/>
      <c r="C20" s="8"/>
      <c r="D20" s="9"/>
      <c r="E20" s="89">
        <f t="shared" si="2"/>
        <v>0</v>
      </c>
      <c r="F20" s="47"/>
      <c r="G20" s="8"/>
      <c r="H20" s="8"/>
      <c r="I20" s="8"/>
      <c r="J20" s="8"/>
      <c r="K20" s="8"/>
      <c r="L20" s="8"/>
      <c r="M20" s="8"/>
      <c r="N20" s="8"/>
      <c r="O20" s="8"/>
      <c r="P20" s="8"/>
      <c r="Q20" s="9"/>
    </row>
    <row r="21" spans="1:17">
      <c r="A21" s="86">
        <v>18</v>
      </c>
      <c r="B21" s="11"/>
      <c r="C21" s="8"/>
      <c r="D21" s="9"/>
      <c r="E21" s="89">
        <f t="shared" si="2"/>
        <v>0</v>
      </c>
      <c r="F21" s="47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</row>
    <row r="22" spans="1:17">
      <c r="A22" s="86">
        <v>19</v>
      </c>
      <c r="B22" s="11"/>
      <c r="C22" s="8"/>
      <c r="D22" s="9"/>
      <c r="E22" s="89">
        <f t="shared" si="2"/>
        <v>0</v>
      </c>
      <c r="F22" s="47"/>
      <c r="G22" s="8"/>
      <c r="H22" s="8"/>
      <c r="I22" s="8"/>
      <c r="J22" s="8"/>
      <c r="K22" s="8"/>
      <c r="L22" s="8"/>
      <c r="M22" s="8"/>
      <c r="N22" s="8"/>
      <c r="O22" s="8"/>
      <c r="P22" s="8"/>
      <c r="Q22" s="9"/>
    </row>
    <row r="23" spans="1:17">
      <c r="A23" s="86">
        <v>20</v>
      </c>
      <c r="B23" s="11"/>
      <c r="C23" s="8"/>
      <c r="D23" s="9"/>
      <c r="E23" s="89">
        <f t="shared" si="2"/>
        <v>0</v>
      </c>
      <c r="F23" s="47"/>
      <c r="G23" s="8"/>
      <c r="H23" s="8"/>
      <c r="I23" s="8"/>
      <c r="J23" s="8"/>
      <c r="K23" s="8"/>
      <c r="L23" s="8"/>
      <c r="M23" s="8"/>
      <c r="N23" s="8"/>
      <c r="O23" s="8"/>
      <c r="P23" s="8"/>
      <c r="Q23" s="9"/>
    </row>
    <row r="24" spans="1:17">
      <c r="A24" s="86">
        <v>21</v>
      </c>
      <c r="B24" s="11"/>
      <c r="C24" s="8"/>
      <c r="D24" s="9"/>
      <c r="E24" s="89">
        <f t="shared" si="2"/>
        <v>0</v>
      </c>
      <c r="F24" s="47"/>
      <c r="G24" s="8"/>
      <c r="H24" s="8"/>
      <c r="I24" s="8"/>
      <c r="J24" s="8"/>
      <c r="K24" s="8"/>
      <c r="L24" s="8"/>
      <c r="M24" s="8"/>
      <c r="N24" s="8"/>
      <c r="O24" s="8"/>
      <c r="P24" s="8"/>
      <c r="Q24" s="9"/>
    </row>
    <row r="25" spans="1:17">
      <c r="A25" s="86">
        <v>22</v>
      </c>
      <c r="B25" s="11"/>
      <c r="C25" s="8"/>
      <c r="D25" s="9"/>
      <c r="E25" s="89">
        <f t="shared" si="2"/>
        <v>0</v>
      </c>
      <c r="F25" s="47"/>
      <c r="G25" s="8"/>
      <c r="H25" s="8"/>
      <c r="I25" s="8"/>
      <c r="J25" s="8"/>
      <c r="K25" s="8"/>
      <c r="L25" s="8"/>
      <c r="M25" s="8"/>
      <c r="N25" s="8"/>
      <c r="O25" s="8"/>
      <c r="P25" s="8"/>
      <c r="Q25" s="9"/>
    </row>
    <row r="26" spans="1:17">
      <c r="A26" s="86">
        <v>23</v>
      </c>
      <c r="B26" s="11"/>
      <c r="C26" s="8"/>
      <c r="D26" s="9"/>
      <c r="E26" s="89">
        <f t="shared" si="2"/>
        <v>0</v>
      </c>
      <c r="F26" s="47"/>
      <c r="G26" s="8"/>
      <c r="H26" s="8"/>
      <c r="I26" s="8"/>
      <c r="J26" s="8"/>
      <c r="K26" s="8"/>
      <c r="L26" s="8"/>
      <c r="M26" s="8"/>
      <c r="N26" s="8"/>
      <c r="O26" s="8"/>
      <c r="P26" s="8"/>
      <c r="Q26" s="9"/>
    </row>
    <row r="27" spans="1:17">
      <c r="A27" s="86">
        <v>24</v>
      </c>
      <c r="B27" s="11"/>
      <c r="C27" s="8"/>
      <c r="D27" s="9"/>
      <c r="E27" s="89">
        <f t="shared" si="2"/>
        <v>0</v>
      </c>
      <c r="F27" s="47"/>
      <c r="G27" s="8"/>
      <c r="H27" s="8"/>
      <c r="I27" s="8"/>
      <c r="J27" s="8"/>
      <c r="K27" s="8"/>
      <c r="L27" s="8"/>
      <c r="M27" s="8"/>
      <c r="N27" s="8"/>
      <c r="O27" s="8"/>
      <c r="P27" s="8"/>
      <c r="Q27" s="9"/>
    </row>
    <row r="28" spans="1:17">
      <c r="A28" s="86">
        <v>25</v>
      </c>
      <c r="B28" s="11"/>
      <c r="C28" s="8"/>
      <c r="D28" s="9"/>
      <c r="E28" s="89">
        <f t="shared" si="2"/>
        <v>0</v>
      </c>
      <c r="F28" s="47"/>
      <c r="G28" s="8"/>
      <c r="H28" s="8"/>
      <c r="I28" s="8"/>
      <c r="J28" s="8"/>
      <c r="K28" s="8"/>
      <c r="L28" s="8"/>
      <c r="M28" s="8"/>
      <c r="N28" s="8"/>
      <c r="O28" s="8"/>
      <c r="P28" s="8"/>
      <c r="Q28" s="9"/>
    </row>
    <row r="29" spans="1:17">
      <c r="A29" s="86">
        <v>26</v>
      </c>
      <c r="B29" s="11"/>
      <c r="C29" s="8"/>
      <c r="D29" s="9"/>
      <c r="E29" s="89">
        <f t="shared" si="2"/>
        <v>0</v>
      </c>
      <c r="F29" s="47"/>
      <c r="G29" s="8"/>
      <c r="H29" s="8"/>
      <c r="I29" s="8"/>
      <c r="J29" s="8"/>
      <c r="K29" s="8"/>
      <c r="L29" s="8"/>
      <c r="M29" s="8"/>
      <c r="N29" s="8"/>
      <c r="O29" s="8"/>
      <c r="P29" s="8"/>
      <c r="Q29" s="9"/>
    </row>
    <row r="30" spans="1:17">
      <c r="A30" s="86">
        <v>27</v>
      </c>
      <c r="B30" s="11"/>
      <c r="C30" s="8"/>
      <c r="D30" s="9"/>
      <c r="E30" s="89">
        <f t="shared" si="2"/>
        <v>0</v>
      </c>
      <c r="F30" s="47"/>
      <c r="G30" s="8"/>
      <c r="H30" s="8"/>
      <c r="I30" s="8"/>
      <c r="J30" s="8"/>
      <c r="K30" s="8"/>
      <c r="L30" s="8"/>
      <c r="M30" s="8"/>
      <c r="N30" s="8"/>
      <c r="O30" s="8"/>
      <c r="P30" s="8"/>
      <c r="Q30" s="9"/>
    </row>
    <row r="31" spans="1:17">
      <c r="A31" s="86">
        <v>28</v>
      </c>
      <c r="B31" s="11"/>
      <c r="C31" s="8"/>
      <c r="D31" s="9"/>
      <c r="E31" s="89">
        <f t="shared" si="2"/>
        <v>0</v>
      </c>
      <c r="F31" s="47"/>
      <c r="G31" s="8"/>
      <c r="H31" s="8"/>
      <c r="I31" s="8"/>
      <c r="J31" s="8"/>
      <c r="K31" s="8"/>
      <c r="L31" s="8"/>
      <c r="M31" s="8"/>
      <c r="N31" s="8"/>
      <c r="O31" s="8"/>
      <c r="P31" s="8"/>
      <c r="Q31" s="9"/>
    </row>
    <row r="32" spans="1:17">
      <c r="A32" s="86">
        <v>29</v>
      </c>
      <c r="B32" s="11"/>
      <c r="C32" s="8"/>
      <c r="D32" s="9"/>
      <c r="E32" s="89">
        <f t="shared" si="2"/>
        <v>0</v>
      </c>
      <c r="F32" s="47"/>
      <c r="G32" s="8"/>
      <c r="H32" s="8"/>
      <c r="I32" s="8"/>
      <c r="J32" s="8"/>
      <c r="K32" s="8"/>
      <c r="L32" s="8"/>
      <c r="M32" s="8"/>
      <c r="N32" s="8"/>
      <c r="O32" s="8"/>
      <c r="P32" s="8"/>
      <c r="Q32" s="9"/>
    </row>
    <row r="33" spans="1:17">
      <c r="A33" s="86">
        <v>30</v>
      </c>
      <c r="B33" s="11"/>
      <c r="C33" s="8"/>
      <c r="D33" s="9"/>
      <c r="E33" s="89">
        <f t="shared" si="2"/>
        <v>0</v>
      </c>
      <c r="F33" s="47"/>
      <c r="G33" s="8"/>
      <c r="H33" s="8"/>
      <c r="I33" s="8"/>
      <c r="J33" s="8"/>
      <c r="K33" s="8"/>
      <c r="L33" s="8"/>
      <c r="M33" s="8"/>
      <c r="N33" s="8"/>
      <c r="O33" s="8"/>
      <c r="P33" s="8"/>
      <c r="Q33" s="9"/>
    </row>
    <row r="34" spans="1:17">
      <c r="A34" s="86">
        <v>31</v>
      </c>
      <c r="B34" s="11"/>
      <c r="C34" s="8"/>
      <c r="D34" s="9"/>
      <c r="E34" s="89">
        <f t="shared" si="2"/>
        <v>0</v>
      </c>
      <c r="F34" s="47"/>
      <c r="G34" s="8"/>
      <c r="H34" s="8"/>
      <c r="I34" s="8"/>
      <c r="J34" s="8"/>
      <c r="K34" s="8"/>
      <c r="L34" s="8"/>
      <c r="M34" s="8"/>
      <c r="N34" s="8"/>
      <c r="O34" s="8"/>
      <c r="P34" s="8"/>
      <c r="Q34" s="9"/>
    </row>
    <row r="35" spans="1:17">
      <c r="A35" s="86">
        <v>32</v>
      </c>
      <c r="B35" s="11"/>
      <c r="C35" s="8"/>
      <c r="D35" s="9"/>
      <c r="E35" s="89">
        <f t="shared" si="2"/>
        <v>0</v>
      </c>
      <c r="F35" s="47"/>
      <c r="G35" s="8"/>
      <c r="H35" s="8"/>
      <c r="I35" s="8"/>
      <c r="J35" s="8"/>
      <c r="K35" s="8"/>
      <c r="L35" s="8"/>
      <c r="M35" s="8"/>
      <c r="N35" s="8"/>
      <c r="O35" s="8"/>
      <c r="P35" s="8"/>
      <c r="Q35" s="9"/>
    </row>
    <row r="36" spans="1:17">
      <c r="A36" s="86">
        <v>33</v>
      </c>
      <c r="B36" s="11"/>
      <c r="C36" s="8"/>
      <c r="D36" s="9"/>
      <c r="E36" s="89">
        <f t="shared" si="2"/>
        <v>0</v>
      </c>
      <c r="F36" s="47"/>
      <c r="G36" s="8"/>
      <c r="H36" s="8"/>
      <c r="I36" s="8"/>
      <c r="J36" s="8"/>
      <c r="K36" s="8"/>
      <c r="L36" s="8"/>
      <c r="M36" s="8"/>
      <c r="N36" s="8"/>
      <c r="O36" s="8"/>
      <c r="P36" s="8"/>
      <c r="Q36" s="9"/>
    </row>
    <row r="37" spans="1:17">
      <c r="A37" s="86">
        <v>34</v>
      </c>
      <c r="B37" s="11"/>
      <c r="C37" s="8"/>
      <c r="D37" s="9"/>
      <c r="E37" s="89">
        <f t="shared" si="2"/>
        <v>0</v>
      </c>
      <c r="F37" s="47"/>
      <c r="G37" s="8"/>
      <c r="H37" s="8"/>
      <c r="I37" s="8"/>
      <c r="J37" s="8"/>
      <c r="K37" s="8"/>
      <c r="L37" s="8"/>
      <c r="M37" s="8"/>
      <c r="N37" s="8"/>
      <c r="O37" s="8"/>
      <c r="P37" s="8"/>
      <c r="Q37" s="9"/>
    </row>
    <row r="38" spans="1:17">
      <c r="A38" s="86">
        <v>35</v>
      </c>
      <c r="B38" s="11"/>
      <c r="C38" s="8"/>
      <c r="D38" s="9"/>
      <c r="E38" s="89">
        <f t="shared" si="2"/>
        <v>0</v>
      </c>
      <c r="F38" s="47"/>
      <c r="G38" s="8"/>
      <c r="H38" s="8"/>
      <c r="I38" s="8"/>
      <c r="J38" s="8"/>
      <c r="K38" s="8"/>
      <c r="L38" s="8"/>
      <c r="M38" s="8"/>
      <c r="N38" s="8"/>
      <c r="O38" s="8"/>
      <c r="P38" s="8"/>
      <c r="Q38" s="9"/>
    </row>
    <row r="39" spans="1:17">
      <c r="A39" s="86">
        <v>36</v>
      </c>
      <c r="B39" s="11"/>
      <c r="C39" s="8"/>
      <c r="D39" s="9"/>
      <c r="E39" s="89">
        <f t="shared" si="2"/>
        <v>0</v>
      </c>
      <c r="F39" s="47"/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</row>
    <row r="40" spans="1:17" ht="16.5" thickBot="1">
      <c r="A40" s="87">
        <v>37</v>
      </c>
      <c r="B40" s="12"/>
      <c r="C40" s="13"/>
      <c r="D40" s="14"/>
      <c r="E40" s="90">
        <f t="shared" si="2"/>
        <v>0</v>
      </c>
      <c r="F40" s="48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/>
    </row>
  </sheetData>
  <sortState ref="B4:P17">
    <sortCondition descending="1" ref="E4:E17"/>
  </sortState>
  <mergeCells count="3">
    <mergeCell ref="F1:Q1"/>
    <mergeCell ref="A2:E2"/>
    <mergeCell ref="A1:E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G3" sqref="G3"/>
    </sheetView>
  </sheetViews>
  <sheetFormatPr defaultRowHeight="15"/>
  <cols>
    <col min="3" max="3" width="14" customWidth="1"/>
    <col min="7" max="7" width="59.5703125" customWidth="1"/>
  </cols>
  <sheetData>
    <row r="1" spans="1:7" ht="15.75" thickBot="1"/>
    <row r="2" spans="1:7" ht="15.75" thickBot="1">
      <c r="A2" s="62"/>
      <c r="B2" s="63" t="s">
        <v>1</v>
      </c>
      <c r="C2" s="64"/>
      <c r="G2" s="67" t="s">
        <v>101</v>
      </c>
    </row>
    <row r="3" spans="1:7" ht="35.25" customHeight="1" thickBot="1">
      <c r="A3" s="65">
        <v>1</v>
      </c>
      <c r="B3" s="56" t="s">
        <v>9</v>
      </c>
      <c r="C3" s="66"/>
      <c r="G3" s="61" t="s">
        <v>174</v>
      </c>
    </row>
    <row r="4" spans="1:7">
      <c r="A4" s="65">
        <v>2</v>
      </c>
      <c r="B4" s="56" t="s">
        <v>10</v>
      </c>
      <c r="C4" s="66"/>
    </row>
    <row r="5" spans="1:7">
      <c r="A5" s="65">
        <v>3</v>
      </c>
      <c r="B5" s="56" t="s">
        <v>11</v>
      </c>
      <c r="C5" s="66"/>
    </row>
    <row r="6" spans="1:7">
      <c r="A6" s="65">
        <v>4</v>
      </c>
      <c r="B6" s="56" t="s">
        <v>99</v>
      </c>
      <c r="C6" s="2"/>
    </row>
    <row r="7" spans="1:7" ht="17.25" customHeight="1">
      <c r="A7" s="65">
        <v>5</v>
      </c>
      <c r="B7" s="125" t="s">
        <v>120</v>
      </c>
      <c r="C7" s="126"/>
    </row>
    <row r="8" spans="1:7">
      <c r="A8" s="65">
        <v>6</v>
      </c>
      <c r="B8" s="56" t="s">
        <v>113</v>
      </c>
      <c r="C8" s="2"/>
    </row>
    <row r="9" spans="1:7">
      <c r="A9" s="65">
        <v>7</v>
      </c>
      <c r="B9" s="56" t="s">
        <v>114</v>
      </c>
      <c r="C9" s="2"/>
    </row>
    <row r="10" spans="1:7">
      <c r="A10" s="65">
        <v>8</v>
      </c>
      <c r="B10" s="56" t="s">
        <v>115</v>
      </c>
      <c r="C10" s="2"/>
    </row>
    <row r="11" spans="1:7">
      <c r="A11" s="65">
        <v>9</v>
      </c>
      <c r="B11" s="56" t="s">
        <v>116</v>
      </c>
      <c r="C11" s="2"/>
    </row>
    <row r="12" spans="1:7">
      <c r="A12" s="65">
        <v>10</v>
      </c>
      <c r="B12" s="56" t="s">
        <v>117</v>
      </c>
      <c r="C12" s="2"/>
    </row>
    <row r="13" spans="1:7">
      <c r="A13" s="65">
        <v>11</v>
      </c>
      <c r="B13" s="56" t="s">
        <v>118</v>
      </c>
      <c r="C13" s="2"/>
    </row>
    <row r="14" spans="1:7" ht="16.5" customHeight="1">
      <c r="A14" s="65">
        <v>12</v>
      </c>
      <c r="B14" s="127" t="s">
        <v>119</v>
      </c>
      <c r="C14" s="128"/>
    </row>
    <row r="15" spans="1:7">
      <c r="A15" s="65"/>
      <c r="B15" s="1"/>
      <c r="C15" s="2"/>
    </row>
    <row r="16" spans="1:7" ht="15.75" thickBot="1">
      <c r="A16" s="3"/>
      <c r="B16" s="4"/>
      <c r="C16" s="5"/>
    </row>
    <row r="20" spans="2:2">
      <c r="B20" s="60"/>
    </row>
  </sheetData>
  <mergeCells count="2">
    <mergeCell ref="B7:C7"/>
    <mergeCell ref="B14:C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40"/>
  <sheetViews>
    <sheetView workbookViewId="0">
      <selection activeCell="X2" sqref="X2"/>
    </sheetView>
  </sheetViews>
  <sheetFormatPr defaultRowHeight="15.75"/>
  <cols>
    <col min="1" max="1" width="6.28515625" style="7" customWidth="1"/>
    <col min="2" max="2" width="30.140625" style="6" customWidth="1"/>
    <col min="3" max="3" width="7.85546875" style="7" customWidth="1"/>
    <col min="4" max="4" width="9" style="7" customWidth="1"/>
    <col min="5" max="5" width="8" style="28" customWidth="1"/>
    <col min="6" max="17" width="3.5703125" style="7" customWidth="1"/>
    <col min="18" max="18" width="26.42578125" style="6" customWidth="1"/>
    <col min="19" max="16384" width="9.140625" style="6"/>
  </cols>
  <sheetData>
    <row r="1" spans="1:18" ht="15" customHeight="1">
      <c r="A1" s="120" t="s">
        <v>102</v>
      </c>
      <c r="B1" s="121"/>
      <c r="C1" s="121"/>
      <c r="D1" s="121"/>
      <c r="E1" s="122"/>
      <c r="F1" s="114" t="s">
        <v>1</v>
      </c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6"/>
    </row>
    <row r="2" spans="1:18" ht="127.5" customHeight="1" thickBot="1">
      <c r="A2" s="117" t="str">
        <f>DATA!G3</f>
        <v>BALTIC CUP ELITE SERIES 2018/19 season
Current Standing after 8th event</v>
      </c>
      <c r="B2" s="118"/>
      <c r="C2" s="118"/>
      <c r="D2" s="118"/>
      <c r="E2" s="119"/>
      <c r="F2" s="38" t="str">
        <f>DATA!B3</f>
        <v>Tartu Cup 2018</v>
      </c>
      <c r="G2" s="39" t="str">
        <f>DATA!B4</f>
        <v>Ventspils Perle 2018</v>
      </c>
      <c r="H2" s="39" t="str">
        <f>DATA!B5</f>
        <v>Volvo Cup 37th</v>
      </c>
      <c r="I2" s="38" t="str">
        <f>DATA!B6</f>
        <v>Tomas Cup 4th</v>
      </c>
      <c r="J2" s="39" t="str">
        <f>DATA!B7</f>
        <v>Ozo Cup 2018</v>
      </c>
      <c r="K2" s="39" t="str">
        <f>DATA!B8</f>
        <v>Jelgava Cup 2019</v>
      </c>
      <c r="L2" s="38" t="str">
        <f>DATA!B9</f>
        <v>Volvo Open Cup 38th</v>
      </c>
      <c r="M2" s="39" t="str">
        <f>DATA!B10</f>
        <v>Tomas Cup 5th</v>
      </c>
      <c r="N2" s="39" t="str">
        <f>DATA!B11</f>
        <v>Olafa Kauss 2019</v>
      </c>
      <c r="O2" s="38" t="str">
        <f>DATA!B12</f>
        <v>Lounakeskus Trophy 2019</v>
      </c>
      <c r="P2" s="39" t="str">
        <f>DATA!B13</f>
        <v>Vilnius Cup 2019</v>
      </c>
      <c r="Q2" s="39" t="str">
        <f>DATA!B14</f>
        <v xml:space="preserve">Ice Star Cup 2019
</v>
      </c>
    </row>
    <row r="3" spans="1:18" ht="16.5" thickBot="1">
      <c r="A3" s="55" t="s">
        <v>3</v>
      </c>
      <c r="B3" s="83" t="s">
        <v>0</v>
      </c>
      <c r="C3" s="40" t="s">
        <v>17</v>
      </c>
      <c r="D3" s="84" t="s">
        <v>121</v>
      </c>
      <c r="E3" s="55" t="s">
        <v>2</v>
      </c>
      <c r="F3" s="43">
        <v>1</v>
      </c>
      <c r="G3" s="44">
        <v>2</v>
      </c>
      <c r="H3" s="44">
        <v>3</v>
      </c>
      <c r="I3" s="44">
        <v>4</v>
      </c>
      <c r="J3" s="44">
        <v>5</v>
      </c>
      <c r="K3" s="44">
        <v>6</v>
      </c>
      <c r="L3" s="44">
        <v>7</v>
      </c>
      <c r="M3" s="44">
        <v>8</v>
      </c>
      <c r="N3" s="44">
        <v>9</v>
      </c>
      <c r="O3" s="44">
        <v>10</v>
      </c>
      <c r="P3" s="44">
        <v>11</v>
      </c>
      <c r="Q3" s="45">
        <v>12</v>
      </c>
    </row>
    <row r="4" spans="1:18">
      <c r="A4" s="85">
        <v>1</v>
      </c>
      <c r="B4" s="101" t="s">
        <v>42</v>
      </c>
      <c r="C4" s="41" t="s">
        <v>7</v>
      </c>
      <c r="D4" s="95" t="s">
        <v>124</v>
      </c>
      <c r="E4" s="88">
        <f t="shared" ref="E4:E20" si="0">SUM(F4:Q4)</f>
        <v>36</v>
      </c>
      <c r="F4" s="130" t="s">
        <v>181</v>
      </c>
      <c r="G4" s="41">
        <v>6</v>
      </c>
      <c r="H4" s="41">
        <v>6</v>
      </c>
      <c r="I4" s="41">
        <v>6</v>
      </c>
      <c r="J4" s="41">
        <v>6</v>
      </c>
      <c r="K4" s="41">
        <v>6</v>
      </c>
      <c r="L4" s="41">
        <v>6</v>
      </c>
      <c r="M4" s="129" t="s">
        <v>180</v>
      </c>
      <c r="N4" s="41"/>
      <c r="O4" s="41"/>
      <c r="P4" s="41"/>
      <c r="Q4" s="42"/>
      <c r="R4" t="s">
        <v>191</v>
      </c>
    </row>
    <row r="5" spans="1:18">
      <c r="A5" s="86">
        <v>2</v>
      </c>
      <c r="B5" s="93" t="s">
        <v>43</v>
      </c>
      <c r="C5" s="8" t="s">
        <v>7</v>
      </c>
      <c r="D5" s="96" t="s">
        <v>124</v>
      </c>
      <c r="E5" s="89">
        <f t="shared" si="0"/>
        <v>27</v>
      </c>
      <c r="F5" s="131" t="s">
        <v>182</v>
      </c>
      <c r="G5" s="94" t="s">
        <v>182</v>
      </c>
      <c r="H5" s="8">
        <v>5</v>
      </c>
      <c r="I5" s="8">
        <v>5</v>
      </c>
      <c r="J5" s="8">
        <v>5</v>
      </c>
      <c r="K5" s="8">
        <v>4</v>
      </c>
      <c r="L5" s="8">
        <v>3</v>
      </c>
      <c r="M5" s="8">
        <v>5</v>
      </c>
      <c r="N5" s="8"/>
      <c r="O5" s="8"/>
      <c r="P5" s="8"/>
      <c r="Q5" s="9"/>
      <c r="R5" t="s">
        <v>184</v>
      </c>
    </row>
    <row r="6" spans="1:18">
      <c r="A6" s="86">
        <v>3</v>
      </c>
      <c r="B6" s="93" t="s">
        <v>46</v>
      </c>
      <c r="C6" s="8" t="s">
        <v>7</v>
      </c>
      <c r="D6" s="96" t="s">
        <v>125</v>
      </c>
      <c r="E6" s="89">
        <f t="shared" si="0"/>
        <v>21</v>
      </c>
      <c r="F6" s="47"/>
      <c r="G6" s="8">
        <v>4</v>
      </c>
      <c r="H6" s="8"/>
      <c r="I6" s="8">
        <v>3</v>
      </c>
      <c r="J6" s="8">
        <v>4</v>
      </c>
      <c r="K6" s="8">
        <v>2</v>
      </c>
      <c r="L6" s="8">
        <v>5</v>
      </c>
      <c r="M6" s="8">
        <v>3</v>
      </c>
      <c r="N6" s="8"/>
      <c r="O6" s="8"/>
      <c r="P6" s="8"/>
      <c r="Q6" s="9"/>
    </row>
    <row r="7" spans="1:18">
      <c r="A7" s="86">
        <v>4</v>
      </c>
      <c r="B7" s="93" t="s">
        <v>40</v>
      </c>
      <c r="C7" s="8" t="s">
        <v>7</v>
      </c>
      <c r="D7" s="96" t="s">
        <v>155</v>
      </c>
      <c r="E7" s="89">
        <f t="shared" si="0"/>
        <v>17</v>
      </c>
      <c r="F7" s="47">
        <v>6</v>
      </c>
      <c r="G7" s="8">
        <v>5</v>
      </c>
      <c r="H7" s="8"/>
      <c r="I7" s="8"/>
      <c r="J7" s="8"/>
      <c r="K7" s="8"/>
      <c r="L7" s="8">
        <v>4</v>
      </c>
      <c r="M7" s="8">
        <v>2</v>
      </c>
      <c r="N7" s="8"/>
      <c r="O7" s="8"/>
      <c r="P7" s="8"/>
      <c r="Q7" s="9"/>
    </row>
    <row r="8" spans="1:18">
      <c r="A8" s="86">
        <v>5</v>
      </c>
      <c r="B8" s="10" t="s">
        <v>47</v>
      </c>
      <c r="C8" s="8" t="s">
        <v>7</v>
      </c>
      <c r="D8" s="96" t="s">
        <v>125</v>
      </c>
      <c r="E8" s="89">
        <f t="shared" si="0"/>
        <v>13</v>
      </c>
      <c r="F8" s="47"/>
      <c r="G8" s="8">
        <v>2</v>
      </c>
      <c r="H8" s="8">
        <v>2</v>
      </c>
      <c r="I8" s="8">
        <v>4</v>
      </c>
      <c r="J8" s="8">
        <v>3</v>
      </c>
      <c r="K8" s="8"/>
      <c r="L8" s="8">
        <v>2</v>
      </c>
      <c r="M8" s="8"/>
      <c r="N8" s="8"/>
      <c r="O8" s="8"/>
      <c r="P8" s="8"/>
      <c r="Q8" s="9"/>
    </row>
    <row r="9" spans="1:18">
      <c r="A9" s="86">
        <v>6</v>
      </c>
      <c r="B9" s="10" t="s">
        <v>41</v>
      </c>
      <c r="C9" s="8" t="s">
        <v>14</v>
      </c>
      <c r="D9" s="9"/>
      <c r="E9" s="89">
        <f t="shared" si="0"/>
        <v>9</v>
      </c>
      <c r="F9" s="47">
        <v>5</v>
      </c>
      <c r="G9" s="8"/>
      <c r="H9" s="8">
        <v>4</v>
      </c>
      <c r="I9" s="8"/>
      <c r="J9" s="8"/>
      <c r="K9" s="8"/>
      <c r="L9" s="8"/>
      <c r="M9" s="8"/>
      <c r="N9" s="8"/>
      <c r="O9" s="8"/>
      <c r="P9" s="8"/>
      <c r="Q9" s="9"/>
    </row>
    <row r="10" spans="1:18">
      <c r="A10" s="86">
        <v>7</v>
      </c>
      <c r="B10" s="93" t="s">
        <v>168</v>
      </c>
      <c r="C10" s="94" t="s">
        <v>5</v>
      </c>
      <c r="D10" s="96" t="s">
        <v>136</v>
      </c>
      <c r="E10" s="89">
        <f t="shared" si="0"/>
        <v>8</v>
      </c>
      <c r="F10" s="47"/>
      <c r="G10" s="8"/>
      <c r="H10" s="8"/>
      <c r="I10" s="8"/>
      <c r="J10" s="8"/>
      <c r="K10" s="8">
        <v>3</v>
      </c>
      <c r="L10" s="8">
        <v>1</v>
      </c>
      <c r="M10" s="8">
        <v>4</v>
      </c>
      <c r="N10" s="8"/>
      <c r="O10" s="8"/>
      <c r="P10" s="8"/>
      <c r="Q10" s="9"/>
    </row>
    <row r="11" spans="1:18">
      <c r="A11" s="86">
        <v>8</v>
      </c>
      <c r="B11" s="93" t="s">
        <v>48</v>
      </c>
      <c r="C11" s="8" t="s">
        <v>7</v>
      </c>
      <c r="D11" s="9"/>
      <c r="E11" s="89">
        <f t="shared" si="0"/>
        <v>7</v>
      </c>
      <c r="F11" s="47"/>
      <c r="G11" s="8">
        <v>1</v>
      </c>
      <c r="H11" s="8">
        <v>1</v>
      </c>
      <c r="I11" s="8"/>
      <c r="J11" s="8"/>
      <c r="K11" s="8">
        <v>5</v>
      </c>
      <c r="L11" s="8"/>
      <c r="M11" s="8"/>
      <c r="N11" s="8"/>
      <c r="O11" s="8"/>
      <c r="P11" s="8"/>
      <c r="Q11" s="9"/>
    </row>
    <row r="12" spans="1:18">
      <c r="A12" s="86">
        <v>9</v>
      </c>
      <c r="B12" s="93" t="s">
        <v>49</v>
      </c>
      <c r="C12" s="8" t="s">
        <v>14</v>
      </c>
      <c r="D12" s="9"/>
      <c r="E12" s="89">
        <f t="shared" si="0"/>
        <v>3</v>
      </c>
      <c r="F12" s="47"/>
      <c r="G12" s="8"/>
      <c r="H12" s="8">
        <v>3</v>
      </c>
      <c r="I12" s="8"/>
      <c r="J12" s="8"/>
      <c r="K12" s="8"/>
      <c r="L12" s="8"/>
      <c r="M12" s="8"/>
      <c r="N12" s="8"/>
      <c r="O12" s="8"/>
      <c r="P12" s="8"/>
      <c r="Q12" s="9"/>
    </row>
    <row r="13" spans="1:18">
      <c r="A13" s="86">
        <v>10</v>
      </c>
      <c r="B13" s="93" t="s">
        <v>44</v>
      </c>
      <c r="C13" s="8" t="s">
        <v>14</v>
      </c>
      <c r="D13" s="9"/>
      <c r="E13" s="89">
        <f t="shared" si="0"/>
        <v>2</v>
      </c>
      <c r="F13" s="47">
        <v>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9"/>
    </row>
    <row r="14" spans="1:18">
      <c r="A14" s="86">
        <v>11</v>
      </c>
      <c r="B14" s="93" t="s">
        <v>152</v>
      </c>
      <c r="C14" s="94" t="s">
        <v>5</v>
      </c>
      <c r="D14" s="96" t="s">
        <v>136</v>
      </c>
      <c r="E14" s="89">
        <f t="shared" si="0"/>
        <v>2</v>
      </c>
      <c r="F14" s="47"/>
      <c r="G14" s="8"/>
      <c r="H14" s="8"/>
      <c r="I14" s="8">
        <v>2</v>
      </c>
      <c r="J14" s="8"/>
      <c r="K14" s="8"/>
      <c r="L14" s="8"/>
      <c r="M14" s="8"/>
      <c r="N14" s="8"/>
      <c r="O14" s="8"/>
      <c r="P14" s="8"/>
      <c r="Q14" s="9"/>
    </row>
    <row r="15" spans="1:18">
      <c r="A15" s="86">
        <v>12</v>
      </c>
      <c r="B15" s="93" t="s">
        <v>154</v>
      </c>
      <c r="C15" s="94" t="s">
        <v>7</v>
      </c>
      <c r="D15" s="96" t="s">
        <v>155</v>
      </c>
      <c r="E15" s="89">
        <f t="shared" si="0"/>
        <v>2</v>
      </c>
      <c r="F15" s="47"/>
      <c r="G15" s="8"/>
      <c r="H15" s="8"/>
      <c r="I15" s="8"/>
      <c r="J15" s="8">
        <v>2</v>
      </c>
      <c r="K15" s="8"/>
      <c r="L15" s="8"/>
      <c r="M15" s="8"/>
      <c r="N15" s="8"/>
      <c r="O15" s="8"/>
      <c r="P15" s="8"/>
      <c r="Q15" s="9"/>
    </row>
    <row r="16" spans="1:18">
      <c r="A16" s="86">
        <v>13</v>
      </c>
      <c r="B16" s="93" t="s">
        <v>45</v>
      </c>
      <c r="C16" s="8" t="s">
        <v>14</v>
      </c>
      <c r="D16" s="9"/>
      <c r="E16" s="89">
        <f t="shared" si="0"/>
        <v>1</v>
      </c>
      <c r="F16" s="47">
        <v>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</row>
    <row r="17" spans="1:17">
      <c r="A17" s="86">
        <v>14</v>
      </c>
      <c r="B17" s="93" t="s">
        <v>153</v>
      </c>
      <c r="C17" s="94" t="s">
        <v>5</v>
      </c>
      <c r="D17" s="96" t="s">
        <v>140</v>
      </c>
      <c r="E17" s="89">
        <f t="shared" si="0"/>
        <v>1</v>
      </c>
      <c r="F17" s="47"/>
      <c r="G17" s="8"/>
      <c r="H17" s="8"/>
      <c r="I17" s="8">
        <v>1</v>
      </c>
      <c r="J17" s="8"/>
      <c r="K17" s="8"/>
      <c r="L17" s="8"/>
      <c r="M17" s="8"/>
      <c r="N17" s="8"/>
      <c r="O17" s="8"/>
      <c r="P17" s="8"/>
      <c r="Q17" s="9"/>
    </row>
    <row r="18" spans="1:17">
      <c r="A18" s="86">
        <v>15</v>
      </c>
      <c r="B18" s="93" t="s">
        <v>156</v>
      </c>
      <c r="C18" s="94" t="s">
        <v>7</v>
      </c>
      <c r="D18" s="96" t="s">
        <v>157</v>
      </c>
      <c r="E18" s="89">
        <f t="shared" si="0"/>
        <v>1</v>
      </c>
      <c r="F18" s="47"/>
      <c r="G18" s="8"/>
      <c r="H18" s="8"/>
      <c r="I18" s="8"/>
      <c r="J18" s="8">
        <v>1</v>
      </c>
      <c r="K18" s="8"/>
      <c r="L18" s="8"/>
      <c r="M18" s="8"/>
      <c r="N18" s="8"/>
      <c r="O18" s="8"/>
      <c r="P18" s="8"/>
      <c r="Q18" s="9"/>
    </row>
    <row r="19" spans="1:17">
      <c r="A19" s="86">
        <v>16</v>
      </c>
      <c r="B19" s="93" t="s">
        <v>169</v>
      </c>
      <c r="C19" s="94" t="s">
        <v>14</v>
      </c>
      <c r="D19" s="96" t="s">
        <v>165</v>
      </c>
      <c r="E19" s="89">
        <f t="shared" si="0"/>
        <v>1</v>
      </c>
      <c r="F19" s="47"/>
      <c r="G19" s="8"/>
      <c r="H19" s="8"/>
      <c r="I19" s="8"/>
      <c r="J19" s="8"/>
      <c r="K19" s="8">
        <v>1</v>
      </c>
      <c r="L19" s="8"/>
      <c r="M19" s="8"/>
      <c r="N19" s="8"/>
      <c r="O19" s="8"/>
      <c r="P19" s="8"/>
      <c r="Q19" s="9"/>
    </row>
    <row r="20" spans="1:17">
      <c r="A20" s="86">
        <v>17</v>
      </c>
      <c r="B20" s="93" t="s">
        <v>176</v>
      </c>
      <c r="C20" s="94" t="s">
        <v>7</v>
      </c>
      <c r="D20" s="96" t="s">
        <v>177</v>
      </c>
      <c r="E20" s="89">
        <f t="shared" si="0"/>
        <v>1</v>
      </c>
      <c r="F20" s="47"/>
      <c r="G20" s="8"/>
      <c r="H20" s="8"/>
      <c r="I20" s="8"/>
      <c r="J20" s="8"/>
      <c r="K20" s="8"/>
      <c r="L20" s="8"/>
      <c r="M20" s="8">
        <v>1</v>
      </c>
      <c r="N20" s="8"/>
      <c r="O20" s="8"/>
      <c r="P20" s="8"/>
      <c r="Q20" s="9"/>
    </row>
    <row r="21" spans="1:17">
      <c r="A21" s="86">
        <v>18</v>
      </c>
      <c r="B21" s="11"/>
      <c r="C21" s="8"/>
      <c r="D21" s="9"/>
      <c r="E21" s="89">
        <f t="shared" ref="E21:E40" si="1">SUM(F21:Q21)</f>
        <v>0</v>
      </c>
      <c r="F21" s="47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</row>
    <row r="22" spans="1:17">
      <c r="A22" s="86">
        <v>19</v>
      </c>
      <c r="B22" s="11"/>
      <c r="C22" s="8"/>
      <c r="D22" s="9"/>
      <c r="E22" s="89">
        <f t="shared" si="1"/>
        <v>0</v>
      </c>
      <c r="F22" s="47"/>
      <c r="G22" s="8"/>
      <c r="H22" s="8"/>
      <c r="I22" s="8"/>
      <c r="J22" s="8"/>
      <c r="K22" s="8"/>
      <c r="L22" s="8"/>
      <c r="M22" s="8"/>
      <c r="N22" s="8"/>
      <c r="O22" s="8"/>
      <c r="P22" s="8"/>
      <c r="Q22" s="9"/>
    </row>
    <row r="23" spans="1:17">
      <c r="A23" s="86">
        <v>20</v>
      </c>
      <c r="B23" s="11"/>
      <c r="C23" s="8"/>
      <c r="D23" s="9"/>
      <c r="E23" s="89">
        <f t="shared" si="1"/>
        <v>0</v>
      </c>
      <c r="F23" s="47"/>
      <c r="G23" s="8"/>
      <c r="H23" s="8"/>
      <c r="I23" s="8"/>
      <c r="J23" s="8"/>
      <c r="K23" s="8"/>
      <c r="L23" s="8"/>
      <c r="M23" s="8"/>
      <c r="N23" s="8"/>
      <c r="O23" s="8"/>
      <c r="P23" s="8"/>
      <c r="Q23" s="9"/>
    </row>
    <row r="24" spans="1:17">
      <c r="A24" s="86">
        <v>21</v>
      </c>
      <c r="B24" s="11"/>
      <c r="C24" s="8"/>
      <c r="D24" s="9"/>
      <c r="E24" s="89">
        <f t="shared" si="1"/>
        <v>0</v>
      </c>
      <c r="F24" s="47"/>
      <c r="G24" s="8"/>
      <c r="H24" s="8"/>
      <c r="I24" s="8"/>
      <c r="J24" s="8"/>
      <c r="K24" s="8"/>
      <c r="L24" s="8"/>
      <c r="M24" s="8"/>
      <c r="N24" s="8"/>
      <c r="O24" s="8"/>
      <c r="P24" s="8"/>
      <c r="Q24" s="9"/>
    </row>
    <row r="25" spans="1:17">
      <c r="A25" s="86">
        <v>22</v>
      </c>
      <c r="B25" s="11"/>
      <c r="C25" s="8"/>
      <c r="D25" s="9"/>
      <c r="E25" s="89">
        <f t="shared" si="1"/>
        <v>0</v>
      </c>
      <c r="F25" s="47"/>
      <c r="G25" s="8"/>
      <c r="H25" s="8"/>
      <c r="I25" s="8"/>
      <c r="J25" s="8"/>
      <c r="K25" s="8"/>
      <c r="L25" s="8"/>
      <c r="M25" s="8"/>
      <c r="N25" s="8"/>
      <c r="O25" s="8"/>
      <c r="P25" s="8"/>
      <c r="Q25" s="9"/>
    </row>
    <row r="26" spans="1:17">
      <c r="A26" s="86">
        <v>23</v>
      </c>
      <c r="B26" s="11"/>
      <c r="C26" s="8"/>
      <c r="D26" s="9"/>
      <c r="E26" s="89">
        <f t="shared" si="1"/>
        <v>0</v>
      </c>
      <c r="F26" s="47"/>
      <c r="G26" s="8"/>
      <c r="H26" s="8"/>
      <c r="I26" s="8"/>
      <c r="J26" s="8"/>
      <c r="K26" s="8"/>
      <c r="L26" s="8"/>
      <c r="M26" s="8"/>
      <c r="N26" s="8"/>
      <c r="O26" s="8"/>
      <c r="P26" s="8"/>
      <c r="Q26" s="9"/>
    </row>
    <row r="27" spans="1:17">
      <c r="A27" s="86">
        <v>24</v>
      </c>
      <c r="B27" s="11"/>
      <c r="C27" s="8"/>
      <c r="D27" s="9"/>
      <c r="E27" s="89">
        <f t="shared" si="1"/>
        <v>0</v>
      </c>
      <c r="F27" s="47"/>
      <c r="G27" s="8"/>
      <c r="H27" s="8"/>
      <c r="I27" s="8"/>
      <c r="J27" s="8"/>
      <c r="K27" s="8"/>
      <c r="L27" s="8"/>
      <c r="M27" s="8"/>
      <c r="N27" s="8"/>
      <c r="O27" s="8"/>
      <c r="P27" s="8"/>
      <c r="Q27" s="9"/>
    </row>
    <row r="28" spans="1:17">
      <c r="A28" s="86">
        <v>25</v>
      </c>
      <c r="B28" s="11"/>
      <c r="C28" s="8"/>
      <c r="D28" s="9"/>
      <c r="E28" s="89">
        <f t="shared" si="1"/>
        <v>0</v>
      </c>
      <c r="F28" s="47"/>
      <c r="G28" s="8"/>
      <c r="H28" s="8"/>
      <c r="I28" s="8"/>
      <c r="J28" s="8"/>
      <c r="K28" s="8"/>
      <c r="L28" s="8"/>
      <c r="M28" s="8"/>
      <c r="N28" s="8"/>
      <c r="O28" s="8"/>
      <c r="P28" s="8"/>
      <c r="Q28" s="9"/>
    </row>
    <row r="29" spans="1:17">
      <c r="A29" s="86">
        <v>26</v>
      </c>
      <c r="B29" s="11"/>
      <c r="C29" s="8"/>
      <c r="D29" s="9"/>
      <c r="E29" s="89">
        <f t="shared" si="1"/>
        <v>0</v>
      </c>
      <c r="F29" s="47"/>
      <c r="G29" s="8"/>
      <c r="H29" s="8"/>
      <c r="I29" s="8"/>
      <c r="J29" s="8"/>
      <c r="K29" s="8"/>
      <c r="L29" s="8"/>
      <c r="M29" s="8"/>
      <c r="N29" s="8"/>
      <c r="O29" s="8"/>
      <c r="P29" s="8"/>
      <c r="Q29" s="9"/>
    </row>
    <row r="30" spans="1:17">
      <c r="A30" s="86">
        <v>27</v>
      </c>
      <c r="B30" s="11"/>
      <c r="C30" s="8"/>
      <c r="D30" s="9"/>
      <c r="E30" s="89">
        <f t="shared" si="1"/>
        <v>0</v>
      </c>
      <c r="F30" s="47"/>
      <c r="G30" s="8"/>
      <c r="H30" s="8"/>
      <c r="I30" s="8"/>
      <c r="J30" s="8"/>
      <c r="K30" s="8"/>
      <c r="L30" s="8"/>
      <c r="M30" s="8"/>
      <c r="N30" s="8"/>
      <c r="O30" s="8"/>
      <c r="P30" s="8"/>
      <c r="Q30" s="9"/>
    </row>
    <row r="31" spans="1:17">
      <c r="A31" s="86">
        <v>28</v>
      </c>
      <c r="B31" s="11"/>
      <c r="C31" s="8"/>
      <c r="D31" s="9"/>
      <c r="E31" s="89">
        <f t="shared" si="1"/>
        <v>0</v>
      </c>
      <c r="F31" s="47"/>
      <c r="G31" s="8"/>
      <c r="H31" s="8"/>
      <c r="I31" s="8"/>
      <c r="J31" s="8"/>
      <c r="K31" s="8"/>
      <c r="L31" s="8"/>
      <c r="M31" s="8"/>
      <c r="N31" s="8"/>
      <c r="O31" s="8"/>
      <c r="P31" s="8"/>
      <c r="Q31" s="9"/>
    </row>
    <row r="32" spans="1:17">
      <c r="A32" s="86">
        <v>29</v>
      </c>
      <c r="B32" s="11"/>
      <c r="C32" s="8"/>
      <c r="D32" s="9"/>
      <c r="E32" s="89">
        <f t="shared" si="1"/>
        <v>0</v>
      </c>
      <c r="F32" s="47"/>
      <c r="G32" s="8"/>
      <c r="H32" s="8"/>
      <c r="I32" s="8"/>
      <c r="J32" s="8"/>
      <c r="K32" s="8"/>
      <c r="L32" s="8"/>
      <c r="M32" s="8"/>
      <c r="N32" s="8"/>
      <c r="O32" s="8"/>
      <c r="P32" s="8"/>
      <c r="Q32" s="9"/>
    </row>
    <row r="33" spans="1:17">
      <c r="A33" s="86">
        <v>30</v>
      </c>
      <c r="B33" s="11"/>
      <c r="C33" s="8"/>
      <c r="D33" s="9"/>
      <c r="E33" s="89">
        <f t="shared" si="1"/>
        <v>0</v>
      </c>
      <c r="F33" s="47"/>
      <c r="G33" s="8"/>
      <c r="H33" s="8"/>
      <c r="I33" s="8"/>
      <c r="J33" s="8"/>
      <c r="K33" s="8"/>
      <c r="L33" s="8"/>
      <c r="M33" s="8"/>
      <c r="N33" s="8"/>
      <c r="O33" s="8"/>
      <c r="P33" s="8"/>
      <c r="Q33" s="9"/>
    </row>
    <row r="34" spans="1:17">
      <c r="A34" s="86">
        <v>31</v>
      </c>
      <c r="B34" s="11"/>
      <c r="C34" s="8"/>
      <c r="D34" s="9"/>
      <c r="E34" s="89">
        <f t="shared" si="1"/>
        <v>0</v>
      </c>
      <c r="F34" s="47"/>
      <c r="G34" s="8"/>
      <c r="H34" s="8"/>
      <c r="I34" s="8"/>
      <c r="J34" s="8"/>
      <c r="K34" s="8"/>
      <c r="L34" s="8"/>
      <c r="M34" s="8"/>
      <c r="N34" s="8"/>
      <c r="O34" s="8"/>
      <c r="P34" s="8"/>
      <c r="Q34" s="9"/>
    </row>
    <row r="35" spans="1:17">
      <c r="A35" s="86">
        <v>32</v>
      </c>
      <c r="B35" s="11"/>
      <c r="C35" s="8"/>
      <c r="D35" s="9"/>
      <c r="E35" s="89">
        <f t="shared" si="1"/>
        <v>0</v>
      </c>
      <c r="F35" s="47"/>
      <c r="G35" s="8"/>
      <c r="H35" s="8"/>
      <c r="I35" s="8"/>
      <c r="J35" s="8"/>
      <c r="K35" s="8"/>
      <c r="L35" s="8"/>
      <c r="M35" s="8"/>
      <c r="N35" s="8"/>
      <c r="O35" s="8"/>
      <c r="P35" s="8"/>
      <c r="Q35" s="9"/>
    </row>
    <row r="36" spans="1:17">
      <c r="A36" s="86">
        <v>33</v>
      </c>
      <c r="B36" s="11"/>
      <c r="C36" s="8"/>
      <c r="D36" s="9"/>
      <c r="E36" s="89">
        <f t="shared" si="1"/>
        <v>0</v>
      </c>
      <c r="F36" s="47"/>
      <c r="G36" s="8"/>
      <c r="H36" s="8"/>
      <c r="I36" s="8"/>
      <c r="J36" s="8"/>
      <c r="K36" s="8"/>
      <c r="L36" s="8"/>
      <c r="M36" s="8"/>
      <c r="N36" s="8"/>
      <c r="O36" s="8"/>
      <c r="P36" s="8"/>
      <c r="Q36" s="9"/>
    </row>
    <row r="37" spans="1:17">
      <c r="A37" s="86">
        <v>34</v>
      </c>
      <c r="B37" s="11"/>
      <c r="C37" s="8"/>
      <c r="D37" s="9"/>
      <c r="E37" s="89">
        <f t="shared" si="1"/>
        <v>0</v>
      </c>
      <c r="F37" s="47"/>
      <c r="G37" s="8"/>
      <c r="H37" s="8"/>
      <c r="I37" s="8"/>
      <c r="J37" s="8"/>
      <c r="K37" s="8"/>
      <c r="L37" s="8"/>
      <c r="M37" s="8"/>
      <c r="N37" s="8"/>
      <c r="O37" s="8"/>
      <c r="P37" s="8"/>
      <c r="Q37" s="9"/>
    </row>
    <row r="38" spans="1:17">
      <c r="A38" s="86">
        <v>35</v>
      </c>
      <c r="B38" s="11"/>
      <c r="C38" s="8"/>
      <c r="D38" s="9"/>
      <c r="E38" s="89">
        <f t="shared" si="1"/>
        <v>0</v>
      </c>
      <c r="F38" s="47"/>
      <c r="G38" s="8"/>
      <c r="H38" s="8"/>
      <c r="I38" s="8"/>
      <c r="J38" s="8"/>
      <c r="K38" s="8"/>
      <c r="L38" s="8"/>
      <c r="M38" s="8"/>
      <c r="N38" s="8"/>
      <c r="O38" s="8"/>
      <c r="P38" s="8"/>
      <c r="Q38" s="9"/>
    </row>
    <row r="39" spans="1:17">
      <c r="A39" s="86">
        <v>36</v>
      </c>
      <c r="B39" s="11"/>
      <c r="C39" s="8"/>
      <c r="D39" s="9"/>
      <c r="E39" s="89">
        <f t="shared" si="1"/>
        <v>0</v>
      </c>
      <c r="F39" s="47"/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</row>
    <row r="40" spans="1:17" ht="16.5" thickBot="1">
      <c r="A40" s="87">
        <v>37</v>
      </c>
      <c r="B40" s="12"/>
      <c r="C40" s="13"/>
      <c r="D40" s="14"/>
      <c r="E40" s="90">
        <f t="shared" si="1"/>
        <v>0</v>
      </c>
      <c r="F40" s="48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/>
    </row>
  </sheetData>
  <sortState ref="B4:O20">
    <sortCondition descending="1" ref="E4:E20"/>
  </sortState>
  <mergeCells count="3">
    <mergeCell ref="F1:Q1"/>
    <mergeCell ref="A2:E2"/>
    <mergeCell ref="A1:E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Q21"/>
  <sheetViews>
    <sheetView workbookViewId="0">
      <selection activeCell="D7" sqref="D7"/>
    </sheetView>
  </sheetViews>
  <sheetFormatPr defaultRowHeight="15.75"/>
  <cols>
    <col min="1" max="1" width="6.28515625" style="7" customWidth="1"/>
    <col min="2" max="2" width="30.140625" style="6" customWidth="1"/>
    <col min="3" max="3" width="8.140625" style="7" customWidth="1"/>
    <col min="4" max="4" width="9" style="7" customWidth="1"/>
    <col min="5" max="5" width="8" style="28" customWidth="1"/>
    <col min="6" max="17" width="3.5703125" style="7" customWidth="1"/>
    <col min="18" max="16384" width="9.140625" style="6"/>
  </cols>
  <sheetData>
    <row r="1" spans="1:17" ht="15" customHeight="1">
      <c r="A1" s="111" t="s">
        <v>103</v>
      </c>
      <c r="B1" s="112"/>
      <c r="C1" s="112"/>
      <c r="D1" s="112"/>
      <c r="E1" s="113"/>
      <c r="F1" s="123" t="s">
        <v>1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</row>
    <row r="2" spans="1:17" ht="127.5" customHeight="1" thickBot="1">
      <c r="A2" s="108" t="str">
        <f>DATA!G3</f>
        <v>BALTIC CUP ELITE SERIES 2018/19 season
Current Standing after 8th event</v>
      </c>
      <c r="B2" s="109"/>
      <c r="C2" s="109"/>
      <c r="D2" s="109"/>
      <c r="E2" s="110"/>
      <c r="F2" s="19" t="str">
        <f>DATA!B3</f>
        <v>Tartu Cup 2018</v>
      </c>
      <c r="G2" s="20" t="str">
        <f>DATA!B4</f>
        <v>Ventspils Perle 2018</v>
      </c>
      <c r="H2" s="20" t="str">
        <f>DATA!B5</f>
        <v>Volvo Cup 37th</v>
      </c>
      <c r="I2" s="19" t="str">
        <f>DATA!B6</f>
        <v>Tomas Cup 4th</v>
      </c>
      <c r="J2" s="20" t="str">
        <f>DATA!B7</f>
        <v>Ozo Cup 2018</v>
      </c>
      <c r="K2" s="20" t="str">
        <f>DATA!B8</f>
        <v>Jelgava Cup 2019</v>
      </c>
      <c r="L2" s="19" t="str">
        <f>DATA!B9</f>
        <v>Volvo Open Cup 38th</v>
      </c>
      <c r="M2" s="20" t="str">
        <f>DATA!B10</f>
        <v>Tomas Cup 5th</v>
      </c>
      <c r="N2" s="20" t="str">
        <f>DATA!B11</f>
        <v>Olafa Kauss 2019</v>
      </c>
      <c r="O2" s="19" t="str">
        <f>DATA!B12</f>
        <v>Lounakeskus Trophy 2019</v>
      </c>
      <c r="P2" s="20" t="str">
        <f>DATA!B13</f>
        <v>Vilnius Cup 2019</v>
      </c>
      <c r="Q2" s="20" t="str">
        <f>DATA!B14</f>
        <v xml:space="preserve">Ice Star Cup 2019
</v>
      </c>
    </row>
    <row r="3" spans="1:17" ht="16.5" thickBot="1">
      <c r="A3" s="82" t="s">
        <v>3</v>
      </c>
      <c r="B3" s="81" t="s">
        <v>0</v>
      </c>
      <c r="C3" s="82" t="s">
        <v>17</v>
      </c>
      <c r="D3" s="59" t="s">
        <v>121</v>
      </c>
      <c r="E3" s="29" t="s">
        <v>2</v>
      </c>
      <c r="F3" s="30">
        <v>1</v>
      </c>
      <c r="G3" s="21">
        <v>2</v>
      </c>
      <c r="H3" s="21">
        <v>3</v>
      </c>
      <c r="I3" s="21">
        <v>4</v>
      </c>
      <c r="J3" s="21">
        <v>5</v>
      </c>
      <c r="K3" s="21">
        <v>6</v>
      </c>
      <c r="L3" s="21">
        <v>7</v>
      </c>
      <c r="M3" s="21">
        <v>8</v>
      </c>
      <c r="N3" s="21">
        <v>9</v>
      </c>
      <c r="O3" s="21">
        <v>10</v>
      </c>
      <c r="P3" s="21">
        <v>11</v>
      </c>
      <c r="Q3" s="22">
        <v>12</v>
      </c>
    </row>
    <row r="4" spans="1:17">
      <c r="A4" s="35">
        <v>1</v>
      </c>
      <c r="B4" s="31" t="s">
        <v>36</v>
      </c>
      <c r="C4" s="49" t="s">
        <v>14</v>
      </c>
      <c r="D4" s="100" t="s">
        <v>185</v>
      </c>
      <c r="E4" s="25">
        <f>SUM(F4:Q4)</f>
        <v>12</v>
      </c>
      <c r="F4" s="52">
        <v>6</v>
      </c>
      <c r="G4" s="23"/>
      <c r="H4" s="23">
        <v>6</v>
      </c>
      <c r="I4" s="23"/>
      <c r="J4" s="23"/>
      <c r="K4" s="23"/>
      <c r="L4" s="23"/>
      <c r="M4" s="23"/>
      <c r="N4" s="23"/>
      <c r="O4" s="23"/>
      <c r="P4" s="23"/>
      <c r="Q4" s="24"/>
    </row>
    <row r="5" spans="1:17">
      <c r="A5" s="36">
        <v>2</v>
      </c>
      <c r="B5" s="32" t="s">
        <v>37</v>
      </c>
      <c r="C5" s="50" t="s">
        <v>5</v>
      </c>
      <c r="D5" s="99" t="s">
        <v>128</v>
      </c>
      <c r="E5" s="26">
        <f t="shared" ref="E5:E21" si="0">SUM(F5:Q5)</f>
        <v>11</v>
      </c>
      <c r="F5" s="53"/>
      <c r="G5" s="15"/>
      <c r="H5" s="15">
        <v>5</v>
      </c>
      <c r="I5" s="15">
        <v>6</v>
      </c>
      <c r="J5" s="15"/>
      <c r="K5" s="15"/>
      <c r="L5" s="15"/>
      <c r="M5" s="15"/>
      <c r="N5" s="15"/>
      <c r="O5" s="15"/>
      <c r="P5" s="15"/>
      <c r="Q5" s="16"/>
    </row>
    <row r="6" spans="1:17">
      <c r="A6" s="36">
        <v>3</v>
      </c>
      <c r="B6" s="33" t="s">
        <v>38</v>
      </c>
      <c r="C6" s="50" t="s">
        <v>7</v>
      </c>
      <c r="D6" s="99" t="s">
        <v>186</v>
      </c>
      <c r="E6" s="26">
        <f t="shared" si="0"/>
        <v>10</v>
      </c>
      <c r="F6" s="53"/>
      <c r="G6" s="15"/>
      <c r="H6" s="15">
        <v>4</v>
      </c>
      <c r="I6" s="15"/>
      <c r="J6" s="15"/>
      <c r="K6" s="15"/>
      <c r="L6" s="15">
        <v>6</v>
      </c>
      <c r="M6" s="15"/>
      <c r="N6" s="15"/>
      <c r="O6" s="15"/>
      <c r="P6" s="15"/>
      <c r="Q6" s="16"/>
    </row>
    <row r="7" spans="1:17">
      <c r="A7" s="36">
        <v>4</v>
      </c>
      <c r="B7" s="32" t="s">
        <v>39</v>
      </c>
      <c r="C7" s="50" t="s">
        <v>7</v>
      </c>
      <c r="D7" s="99" t="s">
        <v>186</v>
      </c>
      <c r="E7" s="26">
        <f t="shared" si="0"/>
        <v>8</v>
      </c>
      <c r="F7" s="53"/>
      <c r="G7" s="15"/>
      <c r="H7" s="15">
        <v>3</v>
      </c>
      <c r="I7" s="15"/>
      <c r="J7" s="15"/>
      <c r="K7" s="15"/>
      <c r="L7" s="15">
        <v>5</v>
      </c>
      <c r="M7" s="15"/>
      <c r="N7" s="15"/>
      <c r="O7" s="15"/>
      <c r="P7" s="15"/>
      <c r="Q7" s="16"/>
    </row>
    <row r="8" spans="1:17">
      <c r="A8" s="36">
        <v>5</v>
      </c>
      <c r="B8" s="33"/>
      <c r="C8" s="50"/>
      <c r="D8" s="16"/>
      <c r="E8" s="26">
        <f t="shared" si="0"/>
        <v>0</v>
      </c>
      <c r="F8" s="53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</row>
    <row r="9" spans="1:17">
      <c r="A9" s="36">
        <v>6</v>
      </c>
      <c r="B9" s="32"/>
      <c r="C9" s="50"/>
      <c r="D9" s="16"/>
      <c r="E9" s="26">
        <f t="shared" si="0"/>
        <v>0</v>
      </c>
      <c r="F9" s="53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</row>
    <row r="10" spans="1:17">
      <c r="A10" s="36">
        <v>7</v>
      </c>
      <c r="B10" s="32"/>
      <c r="C10" s="50"/>
      <c r="D10" s="16"/>
      <c r="E10" s="26">
        <f t="shared" si="0"/>
        <v>0</v>
      </c>
      <c r="F10" s="53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</row>
    <row r="11" spans="1:17">
      <c r="A11" s="36">
        <v>8</v>
      </c>
      <c r="B11" s="32"/>
      <c r="C11" s="50"/>
      <c r="D11" s="16"/>
      <c r="E11" s="26">
        <f t="shared" si="0"/>
        <v>0</v>
      </c>
      <c r="F11" s="53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r="12" spans="1:17">
      <c r="A12" s="36">
        <v>9</v>
      </c>
      <c r="B12" s="32"/>
      <c r="C12" s="50"/>
      <c r="D12" s="16"/>
      <c r="E12" s="26">
        <f t="shared" si="0"/>
        <v>0</v>
      </c>
      <c r="F12" s="53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</row>
    <row r="13" spans="1:17">
      <c r="A13" s="36">
        <v>10</v>
      </c>
      <c r="B13" s="32"/>
      <c r="C13" s="50"/>
      <c r="D13" s="16"/>
      <c r="E13" s="26">
        <f t="shared" si="0"/>
        <v>0</v>
      </c>
      <c r="F13" s="53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</row>
    <row r="14" spans="1:17">
      <c r="A14" s="36">
        <v>11</v>
      </c>
      <c r="B14" s="32"/>
      <c r="C14" s="50"/>
      <c r="D14" s="16"/>
      <c r="E14" s="26">
        <f t="shared" si="0"/>
        <v>0</v>
      </c>
      <c r="F14" s="53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</row>
    <row r="15" spans="1:17">
      <c r="A15" s="36">
        <v>12</v>
      </c>
      <c r="B15" s="32"/>
      <c r="C15" s="50"/>
      <c r="D15" s="16"/>
      <c r="E15" s="26">
        <f t="shared" si="0"/>
        <v>0</v>
      </c>
      <c r="F15" s="53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</row>
    <row r="16" spans="1:17">
      <c r="A16" s="36">
        <v>13</v>
      </c>
      <c r="B16" s="32"/>
      <c r="C16" s="50"/>
      <c r="D16" s="16"/>
      <c r="E16" s="26">
        <f t="shared" si="0"/>
        <v>0</v>
      </c>
      <c r="F16" s="53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</row>
    <row r="17" spans="1:17">
      <c r="A17" s="36">
        <v>14</v>
      </c>
      <c r="B17" s="32"/>
      <c r="C17" s="50"/>
      <c r="D17" s="16"/>
      <c r="E17" s="26">
        <f t="shared" si="0"/>
        <v>0</v>
      </c>
      <c r="F17" s="53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</row>
    <row r="18" spans="1:17">
      <c r="A18" s="36">
        <v>15</v>
      </c>
      <c r="B18" s="32"/>
      <c r="C18" s="50"/>
      <c r="D18" s="16"/>
      <c r="E18" s="26">
        <f t="shared" si="0"/>
        <v>0</v>
      </c>
      <c r="F18" s="53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</row>
    <row r="19" spans="1:17">
      <c r="A19" s="36">
        <v>16</v>
      </c>
      <c r="B19" s="32"/>
      <c r="C19" s="50"/>
      <c r="D19" s="16"/>
      <c r="E19" s="26">
        <f t="shared" si="0"/>
        <v>0</v>
      </c>
      <c r="F19" s="53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spans="1:17">
      <c r="A20" s="36">
        <v>17</v>
      </c>
      <c r="B20" s="32"/>
      <c r="C20" s="50"/>
      <c r="D20" s="16"/>
      <c r="E20" s="26">
        <f t="shared" si="0"/>
        <v>0</v>
      </c>
      <c r="F20" s="53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</row>
    <row r="21" spans="1:17" ht="16.5" thickBot="1">
      <c r="A21" s="37">
        <v>18</v>
      </c>
      <c r="B21" s="34"/>
      <c r="C21" s="51"/>
      <c r="D21" s="18"/>
      <c r="E21" s="27">
        <f t="shared" si="0"/>
        <v>0</v>
      </c>
      <c r="F21" s="54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</row>
  </sheetData>
  <mergeCells count="3">
    <mergeCell ref="F1:Q1"/>
    <mergeCell ref="A2:E2"/>
    <mergeCell ref="A1:E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40"/>
  <sheetViews>
    <sheetView workbookViewId="0">
      <selection activeCell="D10" sqref="D10"/>
    </sheetView>
  </sheetViews>
  <sheetFormatPr defaultRowHeight="15.75"/>
  <cols>
    <col min="1" max="1" width="6.28515625" style="7" customWidth="1"/>
    <col min="2" max="2" width="30.140625" style="6" customWidth="1"/>
    <col min="3" max="3" width="8.140625" style="7" customWidth="1"/>
    <col min="4" max="4" width="9" style="7" customWidth="1"/>
    <col min="5" max="5" width="8" style="28" customWidth="1"/>
    <col min="6" max="17" width="3.5703125" style="7" customWidth="1"/>
    <col min="18" max="16384" width="9.140625" style="6"/>
  </cols>
  <sheetData>
    <row r="1" spans="1:17" ht="15" customHeight="1">
      <c r="A1" s="120" t="s">
        <v>112</v>
      </c>
      <c r="B1" s="121"/>
      <c r="C1" s="121"/>
      <c r="D1" s="121"/>
      <c r="E1" s="122"/>
      <c r="F1" s="114" t="s">
        <v>1</v>
      </c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6"/>
    </row>
    <row r="2" spans="1:17" ht="127.5" customHeight="1" thickBot="1">
      <c r="A2" s="124" t="str">
        <f>DATA!G3</f>
        <v>BALTIC CUP ELITE SERIES 2018/19 season
Current Standing after 8th event</v>
      </c>
      <c r="B2" s="118"/>
      <c r="C2" s="118"/>
      <c r="D2" s="118"/>
      <c r="E2" s="119"/>
      <c r="F2" s="38" t="str">
        <f>DATA!B3</f>
        <v>Tartu Cup 2018</v>
      </c>
      <c r="G2" s="39" t="str">
        <f>DATA!B4</f>
        <v>Ventspils Perle 2018</v>
      </c>
      <c r="H2" s="39" t="str">
        <f>DATA!B5</f>
        <v>Volvo Cup 37th</v>
      </c>
      <c r="I2" s="38" t="str">
        <f>DATA!B6</f>
        <v>Tomas Cup 4th</v>
      </c>
      <c r="J2" s="39" t="str">
        <f>DATA!B7</f>
        <v>Ozo Cup 2018</v>
      </c>
      <c r="K2" s="39" t="str">
        <f>DATA!B8</f>
        <v>Jelgava Cup 2019</v>
      </c>
      <c r="L2" s="38" t="str">
        <f>DATA!B9</f>
        <v>Volvo Open Cup 38th</v>
      </c>
      <c r="M2" s="39" t="str">
        <f>DATA!B10</f>
        <v>Tomas Cup 5th</v>
      </c>
      <c r="N2" s="39" t="str">
        <f>DATA!B11</f>
        <v>Olafa Kauss 2019</v>
      </c>
      <c r="O2" s="38" t="str">
        <f>DATA!B12</f>
        <v>Lounakeskus Trophy 2019</v>
      </c>
      <c r="P2" s="39" t="str">
        <f>DATA!B13</f>
        <v>Vilnius Cup 2019</v>
      </c>
      <c r="Q2" s="39" t="str">
        <f>DATA!B14</f>
        <v xml:space="preserve">Ice Star Cup 2019
</v>
      </c>
    </row>
    <row r="3" spans="1:17" ht="16.5" thickBot="1">
      <c r="A3" s="55" t="s">
        <v>3</v>
      </c>
      <c r="B3" s="83" t="s">
        <v>0</v>
      </c>
      <c r="C3" s="40" t="s">
        <v>17</v>
      </c>
      <c r="D3" s="84" t="s">
        <v>121</v>
      </c>
      <c r="E3" s="55" t="s">
        <v>2</v>
      </c>
      <c r="F3" s="43">
        <v>1</v>
      </c>
      <c r="G3" s="44">
        <v>2</v>
      </c>
      <c r="H3" s="44">
        <v>3</v>
      </c>
      <c r="I3" s="44">
        <v>4</v>
      </c>
      <c r="J3" s="44">
        <v>5</v>
      </c>
      <c r="K3" s="44">
        <v>6</v>
      </c>
      <c r="L3" s="44">
        <v>7</v>
      </c>
      <c r="M3" s="44">
        <v>8</v>
      </c>
      <c r="N3" s="44">
        <v>9</v>
      </c>
      <c r="O3" s="44">
        <v>10</v>
      </c>
      <c r="P3" s="44">
        <v>11</v>
      </c>
      <c r="Q3" s="45">
        <v>12</v>
      </c>
    </row>
    <row r="4" spans="1:17">
      <c r="A4" s="85">
        <v>1</v>
      </c>
      <c r="B4" s="91" t="s">
        <v>50</v>
      </c>
      <c r="C4" s="41" t="s">
        <v>7</v>
      </c>
      <c r="D4" s="95" t="s">
        <v>148</v>
      </c>
      <c r="E4" s="88">
        <f t="shared" ref="E4:E20" si="0">SUM(F4:Q4)</f>
        <v>35</v>
      </c>
      <c r="F4" s="46">
        <v>6</v>
      </c>
      <c r="G4" s="41">
        <v>6</v>
      </c>
      <c r="H4" s="41">
        <v>6</v>
      </c>
      <c r="I4" s="41">
        <v>6</v>
      </c>
      <c r="J4" s="41"/>
      <c r="K4" s="41">
        <v>6</v>
      </c>
      <c r="L4" s="41">
        <v>5</v>
      </c>
      <c r="M4" s="41"/>
      <c r="N4" s="41"/>
      <c r="O4" s="41"/>
      <c r="P4" s="41"/>
      <c r="Q4" s="42"/>
    </row>
    <row r="5" spans="1:17" ht="16.5" thickBot="1">
      <c r="A5" s="86">
        <v>2</v>
      </c>
      <c r="B5" s="11" t="s">
        <v>56</v>
      </c>
      <c r="C5" s="8" t="s">
        <v>5</v>
      </c>
      <c r="D5" s="96" t="s">
        <v>136</v>
      </c>
      <c r="E5" s="89">
        <f t="shared" si="0"/>
        <v>26</v>
      </c>
      <c r="F5" s="47"/>
      <c r="G5" s="8">
        <v>5</v>
      </c>
      <c r="H5" s="8">
        <v>5</v>
      </c>
      <c r="I5" s="8">
        <v>5</v>
      </c>
      <c r="J5" s="8"/>
      <c r="K5" s="8">
        <v>5</v>
      </c>
      <c r="L5" s="8"/>
      <c r="M5" s="8">
        <v>6</v>
      </c>
      <c r="N5" s="8"/>
      <c r="O5" s="8"/>
      <c r="P5" s="8"/>
      <c r="Q5" s="9"/>
    </row>
    <row r="6" spans="1:17">
      <c r="A6" s="85">
        <v>3</v>
      </c>
      <c r="B6" s="11" t="s">
        <v>60</v>
      </c>
      <c r="C6" s="8" t="s">
        <v>7</v>
      </c>
      <c r="D6" s="96" t="s">
        <v>125</v>
      </c>
      <c r="E6" s="89">
        <f t="shared" si="0"/>
        <v>14</v>
      </c>
      <c r="F6" s="47"/>
      <c r="G6" s="8">
        <v>1</v>
      </c>
      <c r="H6" s="8"/>
      <c r="I6" s="8"/>
      <c r="J6" s="8">
        <v>5</v>
      </c>
      <c r="K6" s="8">
        <v>2</v>
      </c>
      <c r="L6" s="8">
        <v>3</v>
      </c>
      <c r="M6" s="8">
        <v>3</v>
      </c>
      <c r="N6" s="8"/>
      <c r="O6" s="8"/>
      <c r="P6" s="8"/>
      <c r="Q6" s="9"/>
    </row>
    <row r="7" spans="1:17" ht="16.5" thickBot="1">
      <c r="A7" s="86">
        <v>4</v>
      </c>
      <c r="B7" s="93" t="s">
        <v>158</v>
      </c>
      <c r="C7" s="94" t="s">
        <v>7</v>
      </c>
      <c r="D7" s="96" t="s">
        <v>148</v>
      </c>
      <c r="E7" s="89">
        <f t="shared" si="0"/>
        <v>14</v>
      </c>
      <c r="F7" s="47"/>
      <c r="G7" s="8"/>
      <c r="H7" s="8"/>
      <c r="I7" s="8"/>
      <c r="J7" s="8">
        <v>6</v>
      </c>
      <c r="K7" s="8">
        <v>1</v>
      </c>
      <c r="L7" s="8">
        <v>2</v>
      </c>
      <c r="M7" s="8">
        <v>5</v>
      </c>
      <c r="N7" s="8"/>
      <c r="O7" s="8"/>
      <c r="P7" s="8"/>
      <c r="Q7" s="9"/>
    </row>
    <row r="8" spans="1:17">
      <c r="A8" s="85">
        <v>5</v>
      </c>
      <c r="B8" s="11" t="s">
        <v>58</v>
      </c>
      <c r="C8" s="8" t="s">
        <v>7</v>
      </c>
      <c r="D8" s="96" t="s">
        <v>148</v>
      </c>
      <c r="E8" s="89">
        <f t="shared" si="0"/>
        <v>13</v>
      </c>
      <c r="F8" s="47"/>
      <c r="G8" s="8">
        <v>3</v>
      </c>
      <c r="H8" s="8">
        <v>3</v>
      </c>
      <c r="I8" s="8">
        <v>3</v>
      </c>
      <c r="J8" s="8"/>
      <c r="K8" s="8"/>
      <c r="L8" s="8"/>
      <c r="M8" s="8">
        <v>4</v>
      </c>
      <c r="N8" s="8"/>
      <c r="O8" s="8"/>
      <c r="P8" s="8"/>
      <c r="Q8" s="9"/>
    </row>
    <row r="9" spans="1:17" ht="16.5" thickBot="1">
      <c r="A9" s="86">
        <v>6</v>
      </c>
      <c r="B9" s="11" t="s">
        <v>52</v>
      </c>
      <c r="C9" s="8" t="s">
        <v>14</v>
      </c>
      <c r="D9" s="96" t="s">
        <v>146</v>
      </c>
      <c r="E9" s="89">
        <f t="shared" si="0"/>
        <v>12</v>
      </c>
      <c r="F9" s="47">
        <v>4</v>
      </c>
      <c r="G9" s="8"/>
      <c r="H9" s="8"/>
      <c r="I9" s="8"/>
      <c r="J9" s="8"/>
      <c r="K9" s="8">
        <v>4</v>
      </c>
      <c r="L9" s="8">
        <v>4</v>
      </c>
      <c r="M9" s="8"/>
      <c r="N9" s="8"/>
      <c r="O9" s="8"/>
      <c r="P9" s="8"/>
      <c r="Q9" s="9"/>
    </row>
    <row r="10" spans="1:17">
      <c r="A10" s="85">
        <v>7</v>
      </c>
      <c r="B10" s="10" t="s">
        <v>51</v>
      </c>
      <c r="C10" s="8" t="s">
        <v>14</v>
      </c>
      <c r="D10" s="96" t="s">
        <v>187</v>
      </c>
      <c r="E10" s="89">
        <f t="shared" si="0"/>
        <v>12</v>
      </c>
      <c r="F10" s="47">
        <v>5</v>
      </c>
      <c r="G10" s="8"/>
      <c r="H10" s="8">
        <v>1</v>
      </c>
      <c r="I10" s="8"/>
      <c r="J10" s="8"/>
      <c r="K10" s="8"/>
      <c r="L10" s="8">
        <v>6</v>
      </c>
      <c r="M10" s="8"/>
      <c r="N10" s="8"/>
      <c r="O10" s="8"/>
      <c r="P10" s="8"/>
      <c r="Q10" s="9"/>
    </row>
    <row r="11" spans="1:17" ht="16.5" thickBot="1">
      <c r="A11" s="86">
        <v>8</v>
      </c>
      <c r="B11" s="93" t="s">
        <v>149</v>
      </c>
      <c r="C11" s="94" t="s">
        <v>5</v>
      </c>
      <c r="D11" s="96" t="s">
        <v>150</v>
      </c>
      <c r="E11" s="89">
        <f t="shared" si="0"/>
        <v>8</v>
      </c>
      <c r="F11" s="47"/>
      <c r="G11" s="8"/>
      <c r="H11" s="8">
        <v>4</v>
      </c>
      <c r="I11" s="8">
        <v>4</v>
      </c>
      <c r="J11" s="8"/>
      <c r="K11" s="8"/>
      <c r="L11" s="8"/>
      <c r="M11" s="8"/>
      <c r="N11" s="8"/>
      <c r="O11" s="8"/>
      <c r="P11" s="8"/>
      <c r="Q11" s="9"/>
    </row>
    <row r="12" spans="1:17">
      <c r="A12" s="85">
        <v>9</v>
      </c>
      <c r="B12" s="10" t="s">
        <v>57</v>
      </c>
      <c r="C12" s="8" t="s">
        <v>7</v>
      </c>
      <c r="D12" s="96" t="s">
        <v>148</v>
      </c>
      <c r="E12" s="89">
        <f t="shared" si="0"/>
        <v>7</v>
      </c>
      <c r="F12" s="47"/>
      <c r="G12" s="8">
        <v>4</v>
      </c>
      <c r="H12" s="8"/>
      <c r="I12" s="8">
        <v>1</v>
      </c>
      <c r="J12" s="8"/>
      <c r="K12" s="8"/>
      <c r="L12" s="8">
        <v>1</v>
      </c>
      <c r="M12" s="8">
        <v>1</v>
      </c>
      <c r="N12" s="8"/>
      <c r="O12" s="8"/>
      <c r="P12" s="8"/>
      <c r="Q12" s="9"/>
    </row>
    <row r="13" spans="1:17" ht="16.5" thickBot="1">
      <c r="A13" s="86">
        <v>10</v>
      </c>
      <c r="B13" s="11" t="s">
        <v>59</v>
      </c>
      <c r="C13" s="8" t="s">
        <v>7</v>
      </c>
      <c r="D13" s="96" t="s">
        <v>148</v>
      </c>
      <c r="E13" s="89">
        <f t="shared" si="0"/>
        <v>6</v>
      </c>
      <c r="F13" s="47"/>
      <c r="G13" s="8">
        <v>2</v>
      </c>
      <c r="H13" s="8"/>
      <c r="I13" s="8"/>
      <c r="J13" s="8">
        <v>4</v>
      </c>
      <c r="K13" s="8"/>
      <c r="L13" s="8"/>
      <c r="M13" s="8"/>
      <c r="N13" s="8"/>
      <c r="O13" s="8"/>
      <c r="P13" s="8"/>
      <c r="Q13" s="9"/>
    </row>
    <row r="14" spans="1:17">
      <c r="A14" s="85">
        <v>11</v>
      </c>
      <c r="B14" s="11" t="s">
        <v>54</v>
      </c>
      <c r="C14" s="8" t="s">
        <v>14</v>
      </c>
      <c r="D14" s="9"/>
      <c r="E14" s="89">
        <f t="shared" si="0"/>
        <v>5</v>
      </c>
      <c r="F14" s="47">
        <v>2</v>
      </c>
      <c r="G14" s="8"/>
      <c r="H14" s="8"/>
      <c r="I14" s="8"/>
      <c r="J14" s="8"/>
      <c r="K14" s="8">
        <v>3</v>
      </c>
      <c r="L14" s="8"/>
      <c r="M14" s="8"/>
      <c r="N14" s="8"/>
      <c r="O14" s="8"/>
      <c r="P14" s="8"/>
      <c r="Q14" s="9"/>
    </row>
    <row r="15" spans="1:17" ht="16.5" thickBot="1">
      <c r="A15" s="86">
        <v>12</v>
      </c>
      <c r="B15" s="93" t="s">
        <v>159</v>
      </c>
      <c r="C15" s="94" t="s">
        <v>7</v>
      </c>
      <c r="D15" s="96" t="s">
        <v>160</v>
      </c>
      <c r="E15" s="89">
        <f t="shared" si="0"/>
        <v>5</v>
      </c>
      <c r="F15" s="47"/>
      <c r="G15" s="8"/>
      <c r="H15" s="8"/>
      <c r="I15" s="8"/>
      <c r="J15" s="8">
        <v>3</v>
      </c>
      <c r="K15" s="8"/>
      <c r="L15" s="8"/>
      <c r="M15" s="8">
        <v>2</v>
      </c>
      <c r="N15" s="8"/>
      <c r="O15" s="8"/>
      <c r="P15" s="8"/>
      <c r="Q15" s="9"/>
    </row>
    <row r="16" spans="1:17">
      <c r="A16" s="85">
        <v>13</v>
      </c>
      <c r="B16" s="93" t="s">
        <v>151</v>
      </c>
      <c r="C16" s="94" t="s">
        <v>5</v>
      </c>
      <c r="D16" s="96" t="s">
        <v>128</v>
      </c>
      <c r="E16" s="89">
        <f t="shared" si="0"/>
        <v>4</v>
      </c>
      <c r="F16" s="47"/>
      <c r="G16" s="8"/>
      <c r="H16" s="8">
        <v>2</v>
      </c>
      <c r="I16" s="8">
        <v>2</v>
      </c>
      <c r="J16" s="8"/>
      <c r="K16" s="8"/>
      <c r="L16" s="8"/>
      <c r="M16" s="8"/>
      <c r="N16" s="8"/>
      <c r="O16" s="8"/>
      <c r="P16" s="8"/>
      <c r="Q16" s="9"/>
    </row>
    <row r="17" spans="1:17" ht="16.5" thickBot="1">
      <c r="A17" s="86">
        <v>14</v>
      </c>
      <c r="B17" s="11" t="s">
        <v>53</v>
      </c>
      <c r="C17" s="8" t="s">
        <v>14</v>
      </c>
      <c r="D17" s="9"/>
      <c r="E17" s="89">
        <f t="shared" si="0"/>
        <v>3</v>
      </c>
      <c r="F17" s="47">
        <v>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9"/>
    </row>
    <row r="18" spans="1:17">
      <c r="A18" s="85">
        <v>15</v>
      </c>
      <c r="B18" s="93" t="s">
        <v>161</v>
      </c>
      <c r="C18" s="94" t="s">
        <v>5</v>
      </c>
      <c r="D18" s="9"/>
      <c r="E18" s="89">
        <f t="shared" si="0"/>
        <v>2</v>
      </c>
      <c r="F18" s="47"/>
      <c r="G18" s="8"/>
      <c r="H18" s="8"/>
      <c r="I18" s="8"/>
      <c r="J18" s="8">
        <v>2</v>
      </c>
      <c r="K18" s="8"/>
      <c r="L18" s="8"/>
      <c r="M18" s="8"/>
      <c r="N18" s="8"/>
      <c r="O18" s="8"/>
      <c r="P18" s="8"/>
      <c r="Q18" s="9"/>
    </row>
    <row r="19" spans="1:17" ht="16.5" thickBot="1">
      <c r="A19" s="86">
        <v>16</v>
      </c>
      <c r="B19" s="11" t="s">
        <v>55</v>
      </c>
      <c r="C19" s="8" t="s">
        <v>14</v>
      </c>
      <c r="D19" s="9"/>
      <c r="E19" s="89">
        <f t="shared" si="0"/>
        <v>1</v>
      </c>
      <c r="F19" s="47">
        <v>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</row>
    <row r="20" spans="1:17">
      <c r="A20" s="85">
        <v>17</v>
      </c>
      <c r="B20" s="93" t="s">
        <v>162</v>
      </c>
      <c r="C20" s="94" t="s">
        <v>7</v>
      </c>
      <c r="D20" s="96" t="s">
        <v>163</v>
      </c>
      <c r="E20" s="89">
        <f t="shared" si="0"/>
        <v>1</v>
      </c>
      <c r="F20" s="47"/>
      <c r="G20" s="8"/>
      <c r="H20" s="8"/>
      <c r="I20" s="8"/>
      <c r="J20" s="8">
        <v>1</v>
      </c>
      <c r="K20" s="8"/>
      <c r="L20" s="8"/>
      <c r="M20" s="8"/>
      <c r="N20" s="8"/>
      <c r="O20" s="8"/>
      <c r="P20" s="8"/>
      <c r="Q20" s="9"/>
    </row>
    <row r="21" spans="1:17">
      <c r="A21" s="86">
        <v>18</v>
      </c>
      <c r="B21" s="11"/>
      <c r="C21" s="8"/>
      <c r="D21" s="9"/>
      <c r="E21" s="89">
        <f t="shared" ref="E21" si="1">SUM(F21:Q21)</f>
        <v>0</v>
      </c>
      <c r="F21" s="47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</row>
    <row r="22" spans="1:17">
      <c r="A22" s="86">
        <v>19</v>
      </c>
      <c r="B22" s="11"/>
      <c r="C22" s="8"/>
      <c r="D22" s="9"/>
      <c r="E22" s="89">
        <f t="shared" ref="E22:E40" si="2">SUM(F22:Q22)</f>
        <v>0</v>
      </c>
      <c r="F22" s="47"/>
      <c r="G22" s="8"/>
      <c r="H22" s="8"/>
      <c r="I22" s="8"/>
      <c r="J22" s="8"/>
      <c r="K22" s="8"/>
      <c r="L22" s="8"/>
      <c r="M22" s="8"/>
      <c r="N22" s="8"/>
      <c r="O22" s="8"/>
      <c r="P22" s="8"/>
      <c r="Q22" s="9"/>
    </row>
    <row r="23" spans="1:17">
      <c r="A23" s="86">
        <v>20</v>
      </c>
      <c r="B23" s="11"/>
      <c r="C23" s="8"/>
      <c r="D23" s="9"/>
      <c r="E23" s="89">
        <f t="shared" si="2"/>
        <v>0</v>
      </c>
      <c r="F23" s="47"/>
      <c r="G23" s="8"/>
      <c r="H23" s="8"/>
      <c r="I23" s="8"/>
      <c r="J23" s="8"/>
      <c r="K23" s="8"/>
      <c r="L23" s="8"/>
      <c r="M23" s="8"/>
      <c r="N23" s="8"/>
      <c r="O23" s="8"/>
      <c r="P23" s="8"/>
      <c r="Q23" s="9"/>
    </row>
    <row r="24" spans="1:17">
      <c r="A24" s="86">
        <v>21</v>
      </c>
      <c r="B24" s="11"/>
      <c r="C24" s="8"/>
      <c r="D24" s="9"/>
      <c r="E24" s="89">
        <f t="shared" si="2"/>
        <v>0</v>
      </c>
      <c r="F24" s="47"/>
      <c r="G24" s="8"/>
      <c r="H24" s="8"/>
      <c r="I24" s="8"/>
      <c r="J24" s="8"/>
      <c r="K24" s="8"/>
      <c r="L24" s="8"/>
      <c r="M24" s="8"/>
      <c r="N24" s="8"/>
      <c r="O24" s="8"/>
      <c r="P24" s="8"/>
      <c r="Q24" s="9"/>
    </row>
    <row r="25" spans="1:17">
      <c r="A25" s="86">
        <v>22</v>
      </c>
      <c r="B25" s="11"/>
      <c r="C25" s="8"/>
      <c r="D25" s="9"/>
      <c r="E25" s="89">
        <f t="shared" si="2"/>
        <v>0</v>
      </c>
      <c r="F25" s="47"/>
      <c r="G25" s="8"/>
      <c r="H25" s="8"/>
      <c r="I25" s="8"/>
      <c r="J25" s="8"/>
      <c r="K25" s="8"/>
      <c r="L25" s="8"/>
      <c r="M25" s="8"/>
      <c r="N25" s="8"/>
      <c r="O25" s="8"/>
      <c r="P25" s="8"/>
      <c r="Q25" s="9"/>
    </row>
    <row r="26" spans="1:17">
      <c r="A26" s="86">
        <v>23</v>
      </c>
      <c r="B26" s="11"/>
      <c r="C26" s="8"/>
      <c r="D26" s="9"/>
      <c r="E26" s="89">
        <f t="shared" si="2"/>
        <v>0</v>
      </c>
      <c r="F26" s="47"/>
      <c r="G26" s="8"/>
      <c r="H26" s="8"/>
      <c r="I26" s="8"/>
      <c r="J26" s="8"/>
      <c r="K26" s="8"/>
      <c r="L26" s="8"/>
      <c r="M26" s="8"/>
      <c r="N26" s="8"/>
      <c r="O26" s="8"/>
      <c r="P26" s="8"/>
      <c r="Q26" s="9"/>
    </row>
    <row r="27" spans="1:17">
      <c r="A27" s="86">
        <v>24</v>
      </c>
      <c r="B27" s="11"/>
      <c r="C27" s="8"/>
      <c r="D27" s="9"/>
      <c r="E27" s="89">
        <f t="shared" si="2"/>
        <v>0</v>
      </c>
      <c r="F27" s="47"/>
      <c r="G27" s="8"/>
      <c r="H27" s="8"/>
      <c r="I27" s="8"/>
      <c r="J27" s="8"/>
      <c r="K27" s="8"/>
      <c r="L27" s="8"/>
      <c r="M27" s="8"/>
      <c r="N27" s="8"/>
      <c r="O27" s="8"/>
      <c r="P27" s="8"/>
      <c r="Q27" s="9"/>
    </row>
    <row r="28" spans="1:17">
      <c r="A28" s="86">
        <v>25</v>
      </c>
      <c r="B28" s="11"/>
      <c r="C28" s="8"/>
      <c r="D28" s="9"/>
      <c r="E28" s="89">
        <f t="shared" si="2"/>
        <v>0</v>
      </c>
      <c r="F28" s="47"/>
      <c r="G28" s="8"/>
      <c r="H28" s="8"/>
      <c r="I28" s="8"/>
      <c r="J28" s="8"/>
      <c r="K28" s="8"/>
      <c r="L28" s="8"/>
      <c r="M28" s="8"/>
      <c r="N28" s="8"/>
      <c r="O28" s="8"/>
      <c r="P28" s="8"/>
      <c r="Q28" s="9"/>
    </row>
    <row r="29" spans="1:17">
      <c r="A29" s="86">
        <v>26</v>
      </c>
      <c r="B29" s="11"/>
      <c r="C29" s="8"/>
      <c r="D29" s="9"/>
      <c r="E29" s="89">
        <f t="shared" si="2"/>
        <v>0</v>
      </c>
      <c r="F29" s="47"/>
      <c r="G29" s="8"/>
      <c r="H29" s="8"/>
      <c r="I29" s="8"/>
      <c r="J29" s="8"/>
      <c r="K29" s="8"/>
      <c r="L29" s="8"/>
      <c r="M29" s="8"/>
      <c r="N29" s="8"/>
      <c r="O29" s="8"/>
      <c r="P29" s="8"/>
      <c r="Q29" s="9"/>
    </row>
    <row r="30" spans="1:17">
      <c r="A30" s="86">
        <v>27</v>
      </c>
      <c r="B30" s="11"/>
      <c r="C30" s="8"/>
      <c r="D30" s="9"/>
      <c r="E30" s="89">
        <f t="shared" si="2"/>
        <v>0</v>
      </c>
      <c r="F30" s="47"/>
      <c r="G30" s="8"/>
      <c r="H30" s="8"/>
      <c r="I30" s="8"/>
      <c r="J30" s="8"/>
      <c r="K30" s="8"/>
      <c r="L30" s="8"/>
      <c r="M30" s="8"/>
      <c r="N30" s="8"/>
      <c r="O30" s="8"/>
      <c r="P30" s="8"/>
      <c r="Q30" s="9"/>
    </row>
    <row r="31" spans="1:17">
      <c r="A31" s="86">
        <v>28</v>
      </c>
      <c r="B31" s="11"/>
      <c r="C31" s="8"/>
      <c r="D31" s="9"/>
      <c r="E31" s="89">
        <f t="shared" si="2"/>
        <v>0</v>
      </c>
      <c r="F31" s="47"/>
      <c r="G31" s="8"/>
      <c r="H31" s="8"/>
      <c r="I31" s="8"/>
      <c r="J31" s="8"/>
      <c r="K31" s="8"/>
      <c r="L31" s="8"/>
      <c r="M31" s="8"/>
      <c r="N31" s="8"/>
      <c r="O31" s="8"/>
      <c r="P31" s="8"/>
      <c r="Q31" s="9"/>
    </row>
    <row r="32" spans="1:17">
      <c r="A32" s="86">
        <v>29</v>
      </c>
      <c r="B32" s="11"/>
      <c r="C32" s="8"/>
      <c r="D32" s="9"/>
      <c r="E32" s="89">
        <f t="shared" si="2"/>
        <v>0</v>
      </c>
      <c r="F32" s="47"/>
      <c r="G32" s="8"/>
      <c r="H32" s="8"/>
      <c r="I32" s="8"/>
      <c r="J32" s="8"/>
      <c r="K32" s="8"/>
      <c r="L32" s="8"/>
      <c r="M32" s="8"/>
      <c r="N32" s="8"/>
      <c r="O32" s="8"/>
      <c r="P32" s="8"/>
      <c r="Q32" s="9"/>
    </row>
    <row r="33" spans="1:17">
      <c r="A33" s="86">
        <v>30</v>
      </c>
      <c r="B33" s="11"/>
      <c r="C33" s="8"/>
      <c r="D33" s="9"/>
      <c r="E33" s="89">
        <f t="shared" si="2"/>
        <v>0</v>
      </c>
      <c r="F33" s="47"/>
      <c r="G33" s="8"/>
      <c r="H33" s="8"/>
      <c r="I33" s="8"/>
      <c r="J33" s="8"/>
      <c r="K33" s="8"/>
      <c r="L33" s="8"/>
      <c r="M33" s="8"/>
      <c r="N33" s="8"/>
      <c r="O33" s="8"/>
      <c r="P33" s="8"/>
      <c r="Q33" s="9"/>
    </row>
    <row r="34" spans="1:17">
      <c r="A34" s="86">
        <v>31</v>
      </c>
      <c r="B34" s="11"/>
      <c r="C34" s="8"/>
      <c r="D34" s="9"/>
      <c r="E34" s="89">
        <f t="shared" si="2"/>
        <v>0</v>
      </c>
      <c r="F34" s="47"/>
      <c r="G34" s="8"/>
      <c r="H34" s="8"/>
      <c r="I34" s="8"/>
      <c r="J34" s="8"/>
      <c r="K34" s="8"/>
      <c r="L34" s="8"/>
      <c r="M34" s="8"/>
      <c r="N34" s="8"/>
      <c r="O34" s="8"/>
      <c r="P34" s="8"/>
      <c r="Q34" s="9"/>
    </row>
    <row r="35" spans="1:17">
      <c r="A35" s="86">
        <v>32</v>
      </c>
      <c r="B35" s="11"/>
      <c r="C35" s="8"/>
      <c r="D35" s="9"/>
      <c r="E35" s="89">
        <f t="shared" si="2"/>
        <v>0</v>
      </c>
      <c r="F35" s="47"/>
      <c r="G35" s="8"/>
      <c r="H35" s="8"/>
      <c r="I35" s="8"/>
      <c r="J35" s="8"/>
      <c r="K35" s="8"/>
      <c r="L35" s="8"/>
      <c r="M35" s="8"/>
      <c r="N35" s="8"/>
      <c r="O35" s="8"/>
      <c r="P35" s="8"/>
      <c r="Q35" s="9"/>
    </row>
    <row r="36" spans="1:17">
      <c r="A36" s="86">
        <v>33</v>
      </c>
      <c r="B36" s="11"/>
      <c r="C36" s="8"/>
      <c r="D36" s="9"/>
      <c r="E36" s="89">
        <f t="shared" si="2"/>
        <v>0</v>
      </c>
      <c r="F36" s="47"/>
      <c r="G36" s="8"/>
      <c r="H36" s="8"/>
      <c r="I36" s="8"/>
      <c r="J36" s="8"/>
      <c r="K36" s="8"/>
      <c r="L36" s="8"/>
      <c r="M36" s="8"/>
      <c r="N36" s="8"/>
      <c r="O36" s="8"/>
      <c r="P36" s="8"/>
      <c r="Q36" s="9"/>
    </row>
    <row r="37" spans="1:17">
      <c r="A37" s="86">
        <v>34</v>
      </c>
      <c r="B37" s="11"/>
      <c r="C37" s="8"/>
      <c r="D37" s="9"/>
      <c r="E37" s="89">
        <f t="shared" si="2"/>
        <v>0</v>
      </c>
      <c r="F37" s="47"/>
      <c r="G37" s="8"/>
      <c r="H37" s="8"/>
      <c r="I37" s="8"/>
      <c r="J37" s="8"/>
      <c r="K37" s="8"/>
      <c r="L37" s="8"/>
      <c r="M37" s="8"/>
      <c r="N37" s="8"/>
      <c r="O37" s="8"/>
      <c r="P37" s="8"/>
      <c r="Q37" s="9"/>
    </row>
    <row r="38" spans="1:17">
      <c r="A38" s="86">
        <v>35</v>
      </c>
      <c r="B38" s="11"/>
      <c r="C38" s="8"/>
      <c r="D38" s="9"/>
      <c r="E38" s="89">
        <f t="shared" si="2"/>
        <v>0</v>
      </c>
      <c r="F38" s="47"/>
      <c r="G38" s="8"/>
      <c r="H38" s="8"/>
      <c r="I38" s="8"/>
      <c r="J38" s="8"/>
      <c r="K38" s="8"/>
      <c r="L38" s="8"/>
      <c r="M38" s="8"/>
      <c r="N38" s="8"/>
      <c r="O38" s="8"/>
      <c r="P38" s="8"/>
      <c r="Q38" s="9"/>
    </row>
    <row r="39" spans="1:17">
      <c r="A39" s="86">
        <v>36</v>
      </c>
      <c r="B39" s="11"/>
      <c r="C39" s="8"/>
      <c r="D39" s="9"/>
      <c r="E39" s="89">
        <f t="shared" si="2"/>
        <v>0</v>
      </c>
      <c r="F39" s="47"/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</row>
    <row r="40" spans="1:17" ht="16.5" thickBot="1">
      <c r="A40" s="87">
        <v>37</v>
      </c>
      <c r="B40" s="12"/>
      <c r="C40" s="13"/>
      <c r="D40" s="14"/>
      <c r="E40" s="90">
        <f t="shared" si="2"/>
        <v>0</v>
      </c>
      <c r="F40" s="48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/>
    </row>
  </sheetData>
  <sortState ref="B4:P20">
    <sortCondition descending="1" ref="E4:E20"/>
  </sortState>
  <mergeCells count="3">
    <mergeCell ref="F1:Q1"/>
    <mergeCell ref="A2:E2"/>
    <mergeCell ref="A1:E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Q21"/>
  <sheetViews>
    <sheetView workbookViewId="0">
      <selection activeCell="D17" sqref="D17"/>
    </sheetView>
  </sheetViews>
  <sheetFormatPr defaultRowHeight="15.75"/>
  <cols>
    <col min="1" max="1" width="6.28515625" style="7" customWidth="1"/>
    <col min="2" max="2" width="30.140625" style="6" customWidth="1"/>
    <col min="3" max="3" width="7.7109375" style="7" customWidth="1"/>
    <col min="4" max="4" width="9" style="7" customWidth="1"/>
    <col min="5" max="5" width="8" style="28" customWidth="1"/>
    <col min="6" max="17" width="3.5703125" style="7" customWidth="1"/>
    <col min="18" max="16384" width="9.140625" style="6"/>
  </cols>
  <sheetData>
    <row r="1" spans="1:17" ht="15" customHeight="1">
      <c r="A1" s="111" t="s">
        <v>107</v>
      </c>
      <c r="B1" s="112"/>
      <c r="C1" s="112"/>
      <c r="D1" s="112"/>
      <c r="E1" s="113"/>
      <c r="F1" s="123" t="s">
        <v>1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</row>
    <row r="2" spans="1:17" ht="127.5" customHeight="1" thickBot="1">
      <c r="A2" s="108" t="str">
        <f>DATA!G3</f>
        <v>BALTIC CUP ELITE SERIES 2018/19 season
Current Standing after 8th event</v>
      </c>
      <c r="B2" s="109"/>
      <c r="C2" s="109"/>
      <c r="D2" s="109"/>
      <c r="E2" s="110"/>
      <c r="F2" s="19" t="str">
        <f>DATA!B3</f>
        <v>Tartu Cup 2018</v>
      </c>
      <c r="G2" s="20" t="str">
        <f>DATA!B4</f>
        <v>Ventspils Perle 2018</v>
      </c>
      <c r="H2" s="20" t="str">
        <f>DATA!B5</f>
        <v>Volvo Cup 37th</v>
      </c>
      <c r="I2" s="19" t="str">
        <f>DATA!B6</f>
        <v>Tomas Cup 4th</v>
      </c>
      <c r="J2" s="20" t="str">
        <f>DATA!B7</f>
        <v>Ozo Cup 2018</v>
      </c>
      <c r="K2" s="20" t="str">
        <f>DATA!B8</f>
        <v>Jelgava Cup 2019</v>
      </c>
      <c r="L2" s="19" t="str">
        <f>DATA!B9</f>
        <v>Volvo Open Cup 38th</v>
      </c>
      <c r="M2" s="20" t="str">
        <f>DATA!B10</f>
        <v>Tomas Cup 5th</v>
      </c>
      <c r="N2" s="20" t="str">
        <f>DATA!B11</f>
        <v>Olafa Kauss 2019</v>
      </c>
      <c r="O2" s="19" t="str">
        <f>DATA!B12</f>
        <v>Lounakeskus Trophy 2019</v>
      </c>
      <c r="P2" s="20" t="str">
        <f>DATA!B13</f>
        <v>Vilnius Cup 2019</v>
      </c>
      <c r="Q2" s="20" t="str">
        <f>DATA!B14</f>
        <v xml:space="preserve">Ice Star Cup 2019
</v>
      </c>
    </row>
    <row r="3" spans="1:17" ht="16.5" thickBot="1">
      <c r="A3" s="78" t="s">
        <v>3</v>
      </c>
      <c r="B3" s="79" t="s">
        <v>0</v>
      </c>
      <c r="C3" s="80" t="s">
        <v>17</v>
      </c>
      <c r="D3" s="59" t="s">
        <v>121</v>
      </c>
      <c r="E3" s="59" t="s">
        <v>2</v>
      </c>
      <c r="F3" s="30">
        <v>1</v>
      </c>
      <c r="G3" s="21">
        <v>2</v>
      </c>
      <c r="H3" s="21">
        <v>3</v>
      </c>
      <c r="I3" s="21">
        <v>4</v>
      </c>
      <c r="J3" s="21">
        <v>5</v>
      </c>
      <c r="K3" s="21">
        <v>6</v>
      </c>
      <c r="L3" s="21">
        <v>7</v>
      </c>
      <c r="M3" s="21">
        <v>8</v>
      </c>
      <c r="N3" s="21">
        <v>9</v>
      </c>
      <c r="O3" s="21">
        <v>10</v>
      </c>
      <c r="P3" s="21">
        <v>11</v>
      </c>
      <c r="Q3" s="22">
        <v>12</v>
      </c>
    </row>
    <row r="4" spans="1:17">
      <c r="A4" s="35">
        <v>1</v>
      </c>
      <c r="B4" s="31" t="s">
        <v>8</v>
      </c>
      <c r="C4" s="23" t="s">
        <v>7</v>
      </c>
      <c r="D4" s="100" t="s">
        <v>125</v>
      </c>
      <c r="E4" s="25">
        <f t="shared" ref="E4:E12" si="0">SUM(F4:Q4)</f>
        <v>33</v>
      </c>
      <c r="F4" s="23"/>
      <c r="G4" s="23">
        <v>6</v>
      </c>
      <c r="H4" s="23">
        <v>4</v>
      </c>
      <c r="I4" s="23">
        <v>5</v>
      </c>
      <c r="J4" s="23">
        <v>6</v>
      </c>
      <c r="K4" s="23">
        <v>6</v>
      </c>
      <c r="L4" s="23">
        <v>6</v>
      </c>
      <c r="M4" s="23"/>
      <c r="N4" s="23"/>
      <c r="O4" s="23"/>
      <c r="P4" s="23"/>
      <c r="Q4" s="24"/>
    </row>
    <row r="5" spans="1:17">
      <c r="A5" s="36">
        <v>2</v>
      </c>
      <c r="B5" s="32" t="s">
        <v>16</v>
      </c>
      <c r="C5" s="15" t="s">
        <v>7</v>
      </c>
      <c r="D5" s="99" t="s">
        <v>124</v>
      </c>
      <c r="E5" s="26">
        <f t="shared" si="0"/>
        <v>25</v>
      </c>
      <c r="F5" s="15">
        <v>6</v>
      </c>
      <c r="G5" s="15"/>
      <c r="H5" s="15"/>
      <c r="I5" s="15">
        <v>4</v>
      </c>
      <c r="J5" s="15">
        <v>5</v>
      </c>
      <c r="K5" s="15">
        <v>5</v>
      </c>
      <c r="L5" s="15"/>
      <c r="M5" s="15">
        <v>5</v>
      </c>
      <c r="N5" s="15"/>
      <c r="O5" s="15"/>
      <c r="P5" s="15"/>
      <c r="Q5" s="16"/>
    </row>
    <row r="6" spans="1:17">
      <c r="A6" s="36">
        <v>3</v>
      </c>
      <c r="B6" s="33" t="s">
        <v>4</v>
      </c>
      <c r="C6" s="15" t="s">
        <v>5</v>
      </c>
      <c r="D6" s="99" t="s">
        <v>128</v>
      </c>
      <c r="E6" s="26">
        <f t="shared" si="0"/>
        <v>12</v>
      </c>
      <c r="F6" s="15"/>
      <c r="G6" s="15"/>
      <c r="H6" s="15">
        <v>6</v>
      </c>
      <c r="I6" s="15">
        <v>6</v>
      </c>
      <c r="J6" s="15"/>
      <c r="K6" s="15"/>
      <c r="L6" s="15"/>
      <c r="M6" s="15"/>
      <c r="N6" s="15"/>
      <c r="O6" s="15"/>
      <c r="P6" s="15"/>
      <c r="Q6" s="16"/>
    </row>
    <row r="7" spans="1:17">
      <c r="A7" s="36">
        <v>4</v>
      </c>
      <c r="B7" s="32" t="s">
        <v>12</v>
      </c>
      <c r="C7" s="15" t="s">
        <v>7</v>
      </c>
      <c r="D7" s="99" t="s">
        <v>147</v>
      </c>
      <c r="E7" s="26">
        <f t="shared" si="0"/>
        <v>11</v>
      </c>
      <c r="F7" s="15">
        <v>3</v>
      </c>
      <c r="G7" s="15">
        <v>5</v>
      </c>
      <c r="H7" s="15"/>
      <c r="I7" s="15">
        <v>3</v>
      </c>
      <c r="J7" s="15"/>
      <c r="K7" s="15"/>
      <c r="L7" s="15"/>
      <c r="M7" s="15"/>
      <c r="N7" s="15"/>
      <c r="O7" s="15"/>
      <c r="P7" s="15"/>
      <c r="Q7" s="16"/>
    </row>
    <row r="8" spans="1:17">
      <c r="A8" s="36">
        <v>5</v>
      </c>
      <c r="B8" s="33" t="s">
        <v>6</v>
      </c>
      <c r="C8" s="15" t="s">
        <v>7</v>
      </c>
      <c r="D8" s="99" t="s">
        <v>127</v>
      </c>
      <c r="E8" s="26">
        <f t="shared" si="0"/>
        <v>10</v>
      </c>
      <c r="F8" s="15"/>
      <c r="G8" s="15"/>
      <c r="H8" s="15">
        <v>5</v>
      </c>
      <c r="I8" s="15"/>
      <c r="J8" s="15"/>
      <c r="K8" s="15"/>
      <c r="L8" s="15">
        <v>5</v>
      </c>
      <c r="M8" s="15"/>
      <c r="N8" s="15"/>
      <c r="O8" s="15"/>
      <c r="P8" s="15"/>
      <c r="Q8" s="16"/>
    </row>
    <row r="9" spans="1:17">
      <c r="A9" s="36">
        <v>6</v>
      </c>
      <c r="B9" s="32" t="s">
        <v>13</v>
      </c>
      <c r="C9" s="15" t="s">
        <v>14</v>
      </c>
      <c r="D9" s="99" t="s">
        <v>139</v>
      </c>
      <c r="E9" s="26">
        <f t="shared" si="0"/>
        <v>9</v>
      </c>
      <c r="F9" s="15">
        <v>5</v>
      </c>
      <c r="G9" s="15"/>
      <c r="H9" s="15"/>
      <c r="I9" s="15"/>
      <c r="J9" s="15">
        <v>4</v>
      </c>
      <c r="K9" s="15"/>
      <c r="L9" s="15"/>
      <c r="M9" s="15"/>
      <c r="N9" s="15"/>
      <c r="O9" s="15"/>
      <c r="P9" s="15"/>
      <c r="Q9" s="16"/>
    </row>
    <row r="10" spans="1:17">
      <c r="A10" s="36">
        <v>7</v>
      </c>
      <c r="B10" s="103" t="s">
        <v>178</v>
      </c>
      <c r="C10" s="104" t="s">
        <v>7</v>
      </c>
      <c r="D10" s="99" t="s">
        <v>179</v>
      </c>
      <c r="E10" s="26">
        <f t="shared" si="0"/>
        <v>6</v>
      </c>
      <c r="F10" s="15"/>
      <c r="G10" s="15"/>
      <c r="H10" s="15"/>
      <c r="I10" s="15"/>
      <c r="J10" s="15"/>
      <c r="K10" s="15"/>
      <c r="L10" s="15"/>
      <c r="M10" s="15">
        <v>6</v>
      </c>
      <c r="N10" s="15"/>
      <c r="O10" s="15"/>
      <c r="P10" s="15"/>
      <c r="Q10" s="16"/>
    </row>
    <row r="11" spans="1:17">
      <c r="A11" s="36">
        <v>8</v>
      </c>
      <c r="B11" s="32" t="s">
        <v>15</v>
      </c>
      <c r="C11" s="15" t="s">
        <v>14</v>
      </c>
      <c r="D11" s="99" t="s">
        <v>126</v>
      </c>
      <c r="E11" s="26">
        <f t="shared" si="0"/>
        <v>4</v>
      </c>
      <c r="F11" s="15">
        <v>4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r="12" spans="1:17">
      <c r="A12" s="36">
        <v>9</v>
      </c>
      <c r="B12" s="32"/>
      <c r="C12" s="15"/>
      <c r="D12" s="16"/>
      <c r="E12" s="26">
        <f t="shared" si="0"/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</row>
    <row r="13" spans="1:17">
      <c r="A13" s="36">
        <v>10</v>
      </c>
      <c r="B13" s="32"/>
      <c r="C13" s="15"/>
      <c r="D13" s="16"/>
      <c r="E13" s="26">
        <f t="shared" ref="E13:E21" si="1">SUM(F13:Q13)</f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</row>
    <row r="14" spans="1:17">
      <c r="A14" s="36">
        <v>11</v>
      </c>
      <c r="B14" s="32"/>
      <c r="C14" s="15"/>
      <c r="D14" s="16"/>
      <c r="E14" s="26">
        <f t="shared" si="1"/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</row>
    <row r="15" spans="1:17">
      <c r="A15" s="36">
        <v>12</v>
      </c>
      <c r="B15" s="32"/>
      <c r="C15" s="15"/>
      <c r="D15" s="16"/>
      <c r="E15" s="26">
        <f t="shared" si="1"/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</row>
    <row r="16" spans="1:17">
      <c r="A16" s="36">
        <v>13</v>
      </c>
      <c r="B16" s="32"/>
      <c r="C16" s="15"/>
      <c r="D16" s="16"/>
      <c r="E16" s="26">
        <f t="shared" si="1"/>
        <v>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</row>
    <row r="17" spans="1:17">
      <c r="A17" s="36">
        <v>14</v>
      </c>
      <c r="B17" s="32"/>
      <c r="C17" s="15"/>
      <c r="D17" s="16"/>
      <c r="E17" s="26">
        <f t="shared" si="1"/>
        <v>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</row>
    <row r="18" spans="1:17">
      <c r="A18" s="36">
        <v>15</v>
      </c>
      <c r="B18" s="32"/>
      <c r="C18" s="15"/>
      <c r="D18" s="16"/>
      <c r="E18" s="26">
        <f t="shared" si="1"/>
        <v>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</row>
    <row r="19" spans="1:17">
      <c r="A19" s="36">
        <v>16</v>
      </c>
      <c r="B19" s="32"/>
      <c r="C19" s="15"/>
      <c r="D19" s="16"/>
      <c r="E19" s="26">
        <f t="shared" si="1"/>
        <v>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spans="1:17">
      <c r="A20" s="36">
        <v>17</v>
      </c>
      <c r="B20" s="32"/>
      <c r="C20" s="15"/>
      <c r="D20" s="16"/>
      <c r="E20" s="26">
        <f t="shared" si="1"/>
        <v>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</row>
    <row r="21" spans="1:17" ht="16.5" thickBot="1">
      <c r="A21" s="37">
        <v>18</v>
      </c>
      <c r="B21" s="34"/>
      <c r="C21" s="17"/>
      <c r="D21" s="18"/>
      <c r="E21" s="27">
        <f t="shared" si="1"/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</row>
  </sheetData>
  <sortState ref="B4:O12">
    <sortCondition descending="1" ref="E4:E12"/>
  </sortState>
  <mergeCells count="3">
    <mergeCell ref="F1:Q1"/>
    <mergeCell ref="A2:E2"/>
    <mergeCell ref="A1:E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R40"/>
  <sheetViews>
    <sheetView workbookViewId="0">
      <selection activeCell="Y7" sqref="Y7"/>
    </sheetView>
  </sheetViews>
  <sheetFormatPr defaultRowHeight="15.75"/>
  <cols>
    <col min="1" max="1" width="6.28515625" style="7" customWidth="1"/>
    <col min="2" max="2" width="30.140625" style="6" customWidth="1"/>
    <col min="3" max="3" width="7.85546875" style="7" customWidth="1"/>
    <col min="4" max="4" width="9" style="7" customWidth="1"/>
    <col min="5" max="5" width="8" style="28" customWidth="1"/>
    <col min="6" max="17" width="3.5703125" style="7" customWidth="1"/>
    <col min="18" max="18" width="18.85546875" style="6" customWidth="1"/>
    <col min="19" max="16384" width="9.140625" style="6"/>
  </cols>
  <sheetData>
    <row r="1" spans="1:18" ht="15" customHeight="1">
      <c r="A1" s="120" t="s">
        <v>111</v>
      </c>
      <c r="B1" s="121"/>
      <c r="C1" s="121"/>
      <c r="D1" s="121"/>
      <c r="E1" s="122"/>
      <c r="F1" s="114" t="s">
        <v>1</v>
      </c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6"/>
    </row>
    <row r="2" spans="1:18" ht="127.5" customHeight="1" thickBot="1">
      <c r="A2" s="124" t="str">
        <f>DATA!G3</f>
        <v>BALTIC CUP ELITE SERIES 2018/19 season
Current Standing after 8th event</v>
      </c>
      <c r="B2" s="118"/>
      <c r="C2" s="118"/>
      <c r="D2" s="118"/>
      <c r="E2" s="119"/>
      <c r="F2" s="38" t="str">
        <f>DATA!B3</f>
        <v>Tartu Cup 2018</v>
      </c>
      <c r="G2" s="39" t="str">
        <f>DATA!B4</f>
        <v>Ventspils Perle 2018</v>
      </c>
      <c r="H2" s="39" t="str">
        <f>DATA!B5</f>
        <v>Volvo Cup 37th</v>
      </c>
      <c r="I2" s="38" t="str">
        <f>DATA!B6</f>
        <v>Tomas Cup 4th</v>
      </c>
      <c r="J2" s="39" t="str">
        <f>DATA!B7</f>
        <v>Ozo Cup 2018</v>
      </c>
      <c r="K2" s="39" t="str">
        <f>DATA!B8</f>
        <v>Jelgava Cup 2019</v>
      </c>
      <c r="L2" s="38" t="str">
        <f>DATA!B9</f>
        <v>Volvo Open Cup 38th</v>
      </c>
      <c r="M2" s="39" t="str">
        <f>DATA!B10</f>
        <v>Tomas Cup 5th</v>
      </c>
      <c r="N2" s="39" t="str">
        <f>DATA!B11</f>
        <v>Olafa Kauss 2019</v>
      </c>
      <c r="O2" s="38" t="str">
        <f>DATA!B12</f>
        <v>Lounakeskus Trophy 2019</v>
      </c>
      <c r="P2" s="39" t="str">
        <f>DATA!B13</f>
        <v>Vilnius Cup 2019</v>
      </c>
      <c r="Q2" s="39" t="str">
        <f>DATA!B14</f>
        <v xml:space="preserve">Ice Star Cup 2019
</v>
      </c>
    </row>
    <row r="3" spans="1:18" ht="16.5" thickBot="1">
      <c r="A3" s="55" t="s">
        <v>3</v>
      </c>
      <c r="B3" s="83" t="s">
        <v>0</v>
      </c>
      <c r="C3" s="40" t="s">
        <v>17</v>
      </c>
      <c r="D3" s="84" t="s">
        <v>121</v>
      </c>
      <c r="E3" s="55" t="s">
        <v>2</v>
      </c>
      <c r="F3" s="43">
        <v>1</v>
      </c>
      <c r="G3" s="44">
        <v>2</v>
      </c>
      <c r="H3" s="44">
        <v>3</v>
      </c>
      <c r="I3" s="44">
        <v>4</v>
      </c>
      <c r="J3" s="44">
        <v>5</v>
      </c>
      <c r="K3" s="44">
        <v>6</v>
      </c>
      <c r="L3" s="44">
        <v>7</v>
      </c>
      <c r="M3" s="44">
        <v>8</v>
      </c>
      <c r="N3" s="44">
        <v>9</v>
      </c>
      <c r="O3" s="44">
        <v>10</v>
      </c>
      <c r="P3" s="44">
        <v>11</v>
      </c>
      <c r="Q3" s="45">
        <v>12</v>
      </c>
    </row>
    <row r="4" spans="1:18">
      <c r="A4" s="85">
        <v>1</v>
      </c>
      <c r="B4" s="91" t="s">
        <v>21</v>
      </c>
      <c r="C4" s="41" t="s">
        <v>7</v>
      </c>
      <c r="D4" s="95" t="s">
        <v>124</v>
      </c>
      <c r="E4" s="92">
        <f t="shared" ref="E4:E23" si="0">SUM(F4:Q4)</f>
        <v>28</v>
      </c>
      <c r="F4" s="46">
        <v>3</v>
      </c>
      <c r="G4" s="41"/>
      <c r="H4" s="129" t="s">
        <v>183</v>
      </c>
      <c r="I4" s="41">
        <v>5</v>
      </c>
      <c r="J4" s="41">
        <v>4</v>
      </c>
      <c r="K4" s="41">
        <v>6</v>
      </c>
      <c r="L4" s="41">
        <v>4</v>
      </c>
      <c r="M4" s="41">
        <v>6</v>
      </c>
      <c r="N4" s="41"/>
      <c r="O4" s="41"/>
      <c r="P4" s="41"/>
      <c r="Q4" s="42"/>
      <c r="R4" t="s">
        <v>188</v>
      </c>
    </row>
    <row r="5" spans="1:18">
      <c r="A5" s="86">
        <v>2</v>
      </c>
      <c r="B5" s="10" t="s">
        <v>22</v>
      </c>
      <c r="C5" s="8" t="s">
        <v>7</v>
      </c>
      <c r="D5" s="96" t="s">
        <v>123</v>
      </c>
      <c r="E5" s="89">
        <f t="shared" si="0"/>
        <v>28</v>
      </c>
      <c r="F5" s="47">
        <v>2</v>
      </c>
      <c r="G5" s="8"/>
      <c r="H5" s="8">
        <v>5</v>
      </c>
      <c r="I5" s="8">
        <v>6</v>
      </c>
      <c r="J5" s="8">
        <v>6</v>
      </c>
      <c r="K5" s="8"/>
      <c r="L5" s="8">
        <v>6</v>
      </c>
      <c r="M5" s="8">
        <v>3</v>
      </c>
      <c r="N5" s="8"/>
      <c r="O5" s="8"/>
      <c r="P5" s="8"/>
      <c r="Q5" s="9"/>
    </row>
    <row r="6" spans="1:18">
      <c r="A6" s="86">
        <v>3</v>
      </c>
      <c r="B6" s="11" t="s">
        <v>24</v>
      </c>
      <c r="C6" s="8" t="s">
        <v>7</v>
      </c>
      <c r="D6" s="96" t="s">
        <v>125</v>
      </c>
      <c r="E6" s="89">
        <f t="shared" si="0"/>
        <v>20</v>
      </c>
      <c r="F6" s="47"/>
      <c r="G6" s="8">
        <v>6</v>
      </c>
      <c r="H6" s="8">
        <v>3</v>
      </c>
      <c r="I6" s="8">
        <v>1</v>
      </c>
      <c r="J6" s="8">
        <v>3</v>
      </c>
      <c r="K6" s="8">
        <v>2</v>
      </c>
      <c r="L6" s="8"/>
      <c r="M6" s="8">
        <v>5</v>
      </c>
      <c r="N6" s="8"/>
      <c r="O6" s="8"/>
      <c r="P6" s="8"/>
      <c r="Q6" s="9"/>
    </row>
    <row r="7" spans="1:18">
      <c r="A7" s="86">
        <v>4</v>
      </c>
      <c r="B7" s="10" t="s">
        <v>20</v>
      </c>
      <c r="C7" s="8" t="s">
        <v>14</v>
      </c>
      <c r="D7" s="96" t="s">
        <v>165</v>
      </c>
      <c r="E7" s="89">
        <f t="shared" si="0"/>
        <v>13</v>
      </c>
      <c r="F7" s="47">
        <v>4</v>
      </c>
      <c r="G7" s="8"/>
      <c r="H7" s="8"/>
      <c r="I7" s="8"/>
      <c r="J7" s="8"/>
      <c r="K7" s="8">
        <v>4</v>
      </c>
      <c r="L7" s="8">
        <v>5</v>
      </c>
      <c r="M7" s="8"/>
      <c r="N7" s="8"/>
      <c r="O7" s="8"/>
      <c r="P7" s="8"/>
      <c r="Q7" s="9"/>
    </row>
    <row r="8" spans="1:18">
      <c r="A8" s="86">
        <v>5</v>
      </c>
      <c r="B8" s="11" t="s">
        <v>25</v>
      </c>
      <c r="C8" s="8" t="s">
        <v>7</v>
      </c>
      <c r="D8" s="96" t="s">
        <v>144</v>
      </c>
      <c r="E8" s="89">
        <f t="shared" si="0"/>
        <v>12</v>
      </c>
      <c r="F8" s="47"/>
      <c r="G8" s="8">
        <v>5</v>
      </c>
      <c r="H8" s="8"/>
      <c r="I8" s="8">
        <v>3</v>
      </c>
      <c r="J8" s="8">
        <v>2</v>
      </c>
      <c r="K8" s="8"/>
      <c r="L8" s="8"/>
      <c r="M8" s="8">
        <v>2</v>
      </c>
      <c r="N8" s="8"/>
      <c r="O8" s="8"/>
      <c r="P8" s="8"/>
      <c r="Q8" s="9"/>
    </row>
    <row r="9" spans="1:18">
      <c r="A9" s="86">
        <v>6</v>
      </c>
      <c r="B9" s="11" t="s">
        <v>18</v>
      </c>
      <c r="C9" s="8" t="s">
        <v>14</v>
      </c>
      <c r="D9" s="96" t="s">
        <v>165</v>
      </c>
      <c r="E9" s="89">
        <f t="shared" si="0"/>
        <v>11</v>
      </c>
      <c r="F9" s="47">
        <v>6</v>
      </c>
      <c r="G9" s="8"/>
      <c r="H9" s="8"/>
      <c r="I9" s="8"/>
      <c r="J9" s="8"/>
      <c r="K9" s="8">
        <v>5</v>
      </c>
      <c r="L9" s="8"/>
      <c r="M9" s="8"/>
      <c r="N9" s="8"/>
      <c r="O9" s="8"/>
      <c r="P9" s="8"/>
      <c r="Q9" s="9"/>
    </row>
    <row r="10" spans="1:18">
      <c r="A10" s="86">
        <v>7</v>
      </c>
      <c r="B10" s="11" t="s">
        <v>32</v>
      </c>
      <c r="C10" s="8" t="s">
        <v>7</v>
      </c>
      <c r="D10" s="96" t="s">
        <v>125</v>
      </c>
      <c r="E10" s="89">
        <f t="shared" si="0"/>
        <v>8</v>
      </c>
      <c r="F10" s="47"/>
      <c r="G10" s="8"/>
      <c r="H10" s="8">
        <v>1</v>
      </c>
      <c r="I10" s="8">
        <v>4</v>
      </c>
      <c r="J10" s="8"/>
      <c r="K10" s="8">
        <v>3</v>
      </c>
      <c r="L10" s="8"/>
      <c r="M10" s="8"/>
      <c r="N10" s="8"/>
      <c r="O10" s="8"/>
      <c r="P10" s="8"/>
      <c r="Q10" s="9"/>
    </row>
    <row r="11" spans="1:18">
      <c r="A11" s="86">
        <v>8</v>
      </c>
      <c r="B11" s="11" t="s">
        <v>30</v>
      </c>
      <c r="C11" s="8" t="s">
        <v>5</v>
      </c>
      <c r="D11" s="9"/>
      <c r="E11" s="89">
        <f t="shared" si="0"/>
        <v>6</v>
      </c>
      <c r="F11" s="47"/>
      <c r="G11" s="8"/>
      <c r="H11" s="8">
        <v>6</v>
      </c>
      <c r="I11" s="8"/>
      <c r="J11" s="8"/>
      <c r="K11" s="8"/>
      <c r="L11" s="8"/>
      <c r="M11" s="8"/>
      <c r="N11" s="8"/>
      <c r="O11" s="8"/>
      <c r="P11" s="8"/>
      <c r="Q11" s="9"/>
    </row>
    <row r="12" spans="1:18">
      <c r="A12" s="86">
        <v>9</v>
      </c>
      <c r="B12" s="93" t="s">
        <v>164</v>
      </c>
      <c r="C12" s="94" t="s">
        <v>7</v>
      </c>
      <c r="D12" s="96" t="s">
        <v>157</v>
      </c>
      <c r="E12" s="89">
        <f t="shared" si="0"/>
        <v>6</v>
      </c>
      <c r="F12" s="47"/>
      <c r="G12" s="8"/>
      <c r="H12" s="8"/>
      <c r="I12" s="8"/>
      <c r="J12" s="8">
        <v>5</v>
      </c>
      <c r="K12" s="8"/>
      <c r="L12" s="8"/>
      <c r="M12" s="8">
        <v>1</v>
      </c>
      <c r="N12" s="8"/>
      <c r="O12" s="8"/>
      <c r="P12" s="8"/>
      <c r="Q12" s="9"/>
    </row>
    <row r="13" spans="1:18">
      <c r="A13" s="86">
        <v>10</v>
      </c>
      <c r="B13" s="11" t="s">
        <v>19</v>
      </c>
      <c r="C13" s="8" t="s">
        <v>14</v>
      </c>
      <c r="D13" s="96" t="s">
        <v>146</v>
      </c>
      <c r="E13" s="89">
        <f t="shared" si="0"/>
        <v>5</v>
      </c>
      <c r="F13" s="47">
        <v>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9"/>
    </row>
    <row r="14" spans="1:18">
      <c r="A14" s="86">
        <v>11</v>
      </c>
      <c r="B14" s="11" t="s">
        <v>23</v>
      </c>
      <c r="C14" s="8" t="s">
        <v>14</v>
      </c>
      <c r="D14" s="96" t="s">
        <v>165</v>
      </c>
      <c r="E14" s="89">
        <f t="shared" si="0"/>
        <v>5</v>
      </c>
      <c r="F14" s="47">
        <v>1</v>
      </c>
      <c r="G14" s="8"/>
      <c r="H14" s="8"/>
      <c r="I14" s="8"/>
      <c r="J14" s="8"/>
      <c r="K14" s="8">
        <v>1</v>
      </c>
      <c r="L14" s="8">
        <v>3</v>
      </c>
      <c r="M14" s="8"/>
      <c r="N14" s="8"/>
      <c r="O14" s="8"/>
      <c r="P14" s="8"/>
      <c r="Q14" s="9"/>
    </row>
    <row r="15" spans="1:18">
      <c r="A15" s="86">
        <v>12</v>
      </c>
      <c r="B15" s="93" t="s">
        <v>171</v>
      </c>
      <c r="C15" s="94" t="s">
        <v>7</v>
      </c>
      <c r="D15" s="96" t="s">
        <v>125</v>
      </c>
      <c r="E15" s="89">
        <f t="shared" si="0"/>
        <v>5</v>
      </c>
      <c r="F15" s="47"/>
      <c r="G15" s="8"/>
      <c r="H15" s="8"/>
      <c r="I15" s="8"/>
      <c r="J15" s="8"/>
      <c r="K15" s="8"/>
      <c r="L15" s="8">
        <v>1</v>
      </c>
      <c r="M15" s="8">
        <v>4</v>
      </c>
      <c r="N15" s="8"/>
      <c r="O15" s="8"/>
      <c r="P15" s="8"/>
      <c r="Q15" s="9"/>
    </row>
    <row r="16" spans="1:18">
      <c r="A16" s="86">
        <v>13</v>
      </c>
      <c r="B16" s="11" t="s">
        <v>26</v>
      </c>
      <c r="C16" s="8" t="s">
        <v>7</v>
      </c>
      <c r="D16" s="9"/>
      <c r="E16" s="89">
        <f t="shared" si="0"/>
        <v>4</v>
      </c>
      <c r="F16" s="47"/>
      <c r="G16" s="8">
        <v>4</v>
      </c>
      <c r="H16" s="8"/>
      <c r="I16" s="8"/>
      <c r="J16" s="8"/>
      <c r="K16" s="8"/>
      <c r="L16" s="8"/>
      <c r="M16" s="8"/>
      <c r="N16" s="8"/>
      <c r="O16" s="8"/>
      <c r="P16" s="8"/>
      <c r="Q16" s="9"/>
    </row>
    <row r="17" spans="1:17">
      <c r="A17" s="86">
        <v>14</v>
      </c>
      <c r="B17" s="11" t="s">
        <v>31</v>
      </c>
      <c r="C17" s="8" t="s">
        <v>7</v>
      </c>
      <c r="D17" s="96" t="s">
        <v>166</v>
      </c>
      <c r="E17" s="89">
        <f t="shared" si="0"/>
        <v>4</v>
      </c>
      <c r="F17" s="47"/>
      <c r="G17" s="8"/>
      <c r="H17" s="8">
        <v>4</v>
      </c>
      <c r="I17" s="8"/>
      <c r="J17" s="8"/>
      <c r="K17" s="8"/>
      <c r="L17" s="8"/>
      <c r="M17" s="8"/>
      <c r="N17" s="8"/>
      <c r="O17" s="8"/>
      <c r="P17" s="8"/>
      <c r="Q17" s="9"/>
    </row>
    <row r="18" spans="1:17">
      <c r="A18" s="86">
        <v>15</v>
      </c>
      <c r="B18" s="11" t="s">
        <v>27</v>
      </c>
      <c r="C18" s="8" t="s">
        <v>7</v>
      </c>
      <c r="D18" s="96" t="s">
        <v>123</v>
      </c>
      <c r="E18" s="89">
        <f t="shared" si="0"/>
        <v>3</v>
      </c>
      <c r="F18" s="47"/>
      <c r="G18" s="8">
        <v>3</v>
      </c>
      <c r="H18" s="8"/>
      <c r="I18" s="8"/>
      <c r="J18" s="8"/>
      <c r="K18" s="8"/>
      <c r="L18" s="8"/>
      <c r="M18" s="8"/>
      <c r="N18" s="8"/>
      <c r="O18" s="8"/>
      <c r="P18" s="8"/>
      <c r="Q18" s="9"/>
    </row>
    <row r="19" spans="1:17">
      <c r="A19" s="86">
        <v>16</v>
      </c>
      <c r="B19" s="11" t="s">
        <v>28</v>
      </c>
      <c r="C19" s="8" t="s">
        <v>7</v>
      </c>
      <c r="D19" s="96" t="s">
        <v>144</v>
      </c>
      <c r="E19" s="89">
        <f t="shared" si="0"/>
        <v>2</v>
      </c>
      <c r="F19" s="47"/>
      <c r="G19" s="8">
        <v>2</v>
      </c>
      <c r="H19" s="8"/>
      <c r="I19" s="8"/>
      <c r="J19" s="8"/>
      <c r="K19" s="8"/>
      <c r="L19" s="8"/>
      <c r="M19" s="8"/>
      <c r="N19" s="8"/>
      <c r="O19" s="8"/>
      <c r="P19" s="8"/>
      <c r="Q19" s="9"/>
    </row>
    <row r="20" spans="1:17">
      <c r="A20" s="86">
        <v>17</v>
      </c>
      <c r="B20" s="93" t="s">
        <v>145</v>
      </c>
      <c r="C20" s="94" t="s">
        <v>5</v>
      </c>
      <c r="D20" s="96" t="s">
        <v>136</v>
      </c>
      <c r="E20" s="89">
        <f t="shared" si="0"/>
        <v>2</v>
      </c>
      <c r="F20" s="47"/>
      <c r="G20" s="8"/>
      <c r="H20" s="8"/>
      <c r="I20" s="8">
        <v>2</v>
      </c>
      <c r="J20" s="8"/>
      <c r="K20" s="8"/>
      <c r="L20" s="8"/>
      <c r="M20" s="8"/>
      <c r="N20" s="8"/>
      <c r="O20" s="8"/>
      <c r="P20" s="8"/>
      <c r="Q20" s="9"/>
    </row>
    <row r="21" spans="1:17">
      <c r="A21" s="86">
        <v>18</v>
      </c>
      <c r="B21" s="11" t="s">
        <v>29</v>
      </c>
      <c r="C21" s="8" t="s">
        <v>7</v>
      </c>
      <c r="D21" s="96" t="s">
        <v>125</v>
      </c>
      <c r="E21" s="89">
        <f t="shared" si="0"/>
        <v>2</v>
      </c>
      <c r="F21" s="47"/>
      <c r="G21" s="8">
        <v>1</v>
      </c>
      <c r="H21" s="8"/>
      <c r="I21" s="8"/>
      <c r="J21" s="8">
        <v>1</v>
      </c>
      <c r="K21" s="8"/>
      <c r="L21" s="8"/>
      <c r="M21" s="8"/>
      <c r="N21" s="8"/>
      <c r="O21" s="8"/>
      <c r="P21" s="8"/>
      <c r="Q21" s="9"/>
    </row>
    <row r="22" spans="1:17">
      <c r="A22" s="86">
        <v>19</v>
      </c>
      <c r="B22" s="93" t="s">
        <v>170</v>
      </c>
      <c r="C22" s="94" t="s">
        <v>7</v>
      </c>
      <c r="D22" s="96" t="s">
        <v>166</v>
      </c>
      <c r="E22" s="89">
        <f t="shared" si="0"/>
        <v>2</v>
      </c>
      <c r="F22" s="47"/>
      <c r="G22" s="8"/>
      <c r="H22" s="8"/>
      <c r="I22" s="8"/>
      <c r="J22" s="8"/>
      <c r="K22" s="8"/>
      <c r="L22" s="8">
        <v>2</v>
      </c>
      <c r="M22" s="8"/>
      <c r="N22" s="8"/>
      <c r="O22" s="8"/>
      <c r="P22" s="8"/>
      <c r="Q22" s="9"/>
    </row>
    <row r="23" spans="1:17">
      <c r="A23" s="86">
        <v>20</v>
      </c>
      <c r="B23" s="11"/>
      <c r="C23" s="8"/>
      <c r="D23" s="9"/>
      <c r="E23" s="89">
        <f t="shared" si="0"/>
        <v>0</v>
      </c>
      <c r="F23" s="47"/>
      <c r="G23" s="8"/>
      <c r="H23" s="8"/>
      <c r="I23" s="8"/>
      <c r="J23" s="8"/>
      <c r="K23" s="8"/>
      <c r="L23" s="8"/>
      <c r="M23" s="8"/>
      <c r="N23" s="8"/>
      <c r="O23" s="8"/>
      <c r="P23" s="8"/>
      <c r="Q23" s="9"/>
    </row>
    <row r="24" spans="1:17">
      <c r="A24" s="86">
        <v>21</v>
      </c>
      <c r="B24" s="11"/>
      <c r="C24" s="8"/>
      <c r="D24" s="9"/>
      <c r="E24" s="89">
        <f t="shared" ref="E24:E40" si="1">SUM(F24:Q24)</f>
        <v>0</v>
      </c>
      <c r="F24" s="47"/>
      <c r="G24" s="8"/>
      <c r="H24" s="8"/>
      <c r="I24" s="8"/>
      <c r="J24" s="8"/>
      <c r="K24" s="8"/>
      <c r="L24" s="8"/>
      <c r="M24" s="8"/>
      <c r="N24" s="8"/>
      <c r="O24" s="8"/>
      <c r="P24" s="8"/>
      <c r="Q24" s="9"/>
    </row>
    <row r="25" spans="1:17">
      <c r="A25" s="86">
        <v>22</v>
      </c>
      <c r="B25" s="11"/>
      <c r="C25" s="8"/>
      <c r="D25" s="9"/>
      <c r="E25" s="89">
        <f t="shared" si="1"/>
        <v>0</v>
      </c>
      <c r="F25" s="47"/>
      <c r="G25" s="8"/>
      <c r="H25" s="8"/>
      <c r="I25" s="8"/>
      <c r="J25" s="8"/>
      <c r="K25" s="8"/>
      <c r="L25" s="8"/>
      <c r="M25" s="8"/>
      <c r="N25" s="8"/>
      <c r="O25" s="8"/>
      <c r="P25" s="8"/>
      <c r="Q25" s="9"/>
    </row>
    <row r="26" spans="1:17">
      <c r="A26" s="86">
        <v>23</v>
      </c>
      <c r="B26" s="11"/>
      <c r="C26" s="8"/>
      <c r="D26" s="9"/>
      <c r="E26" s="89">
        <f t="shared" si="1"/>
        <v>0</v>
      </c>
      <c r="F26" s="47"/>
      <c r="G26" s="8"/>
      <c r="H26" s="8"/>
      <c r="I26" s="8"/>
      <c r="J26" s="8"/>
      <c r="K26" s="8"/>
      <c r="L26" s="8"/>
      <c r="M26" s="8"/>
      <c r="N26" s="8"/>
      <c r="O26" s="8"/>
      <c r="P26" s="8"/>
      <c r="Q26" s="9"/>
    </row>
    <row r="27" spans="1:17">
      <c r="A27" s="86">
        <v>24</v>
      </c>
      <c r="B27" s="11"/>
      <c r="C27" s="8"/>
      <c r="D27" s="9"/>
      <c r="E27" s="89">
        <f t="shared" si="1"/>
        <v>0</v>
      </c>
      <c r="F27" s="47"/>
      <c r="G27" s="8"/>
      <c r="H27" s="8"/>
      <c r="I27" s="8"/>
      <c r="J27" s="8"/>
      <c r="K27" s="8"/>
      <c r="L27" s="8"/>
      <c r="M27" s="8"/>
      <c r="N27" s="8"/>
      <c r="O27" s="8"/>
      <c r="P27" s="8"/>
      <c r="Q27" s="9"/>
    </row>
    <row r="28" spans="1:17">
      <c r="A28" s="86">
        <v>25</v>
      </c>
      <c r="B28" s="11"/>
      <c r="C28" s="8"/>
      <c r="D28" s="9"/>
      <c r="E28" s="89">
        <f t="shared" si="1"/>
        <v>0</v>
      </c>
      <c r="F28" s="47"/>
      <c r="G28" s="8"/>
      <c r="H28" s="8"/>
      <c r="I28" s="8"/>
      <c r="J28" s="8"/>
      <c r="K28" s="8"/>
      <c r="L28" s="8"/>
      <c r="M28" s="8"/>
      <c r="N28" s="8"/>
      <c r="O28" s="8"/>
      <c r="P28" s="8"/>
      <c r="Q28" s="9"/>
    </row>
    <row r="29" spans="1:17">
      <c r="A29" s="86">
        <v>26</v>
      </c>
      <c r="B29" s="11"/>
      <c r="C29" s="8"/>
      <c r="D29" s="9"/>
      <c r="E29" s="89">
        <f t="shared" si="1"/>
        <v>0</v>
      </c>
      <c r="F29" s="47"/>
      <c r="G29" s="8"/>
      <c r="H29" s="8"/>
      <c r="I29" s="8"/>
      <c r="J29" s="8"/>
      <c r="K29" s="8"/>
      <c r="L29" s="8"/>
      <c r="M29" s="8"/>
      <c r="N29" s="8"/>
      <c r="O29" s="8"/>
      <c r="P29" s="8"/>
      <c r="Q29" s="9"/>
    </row>
    <row r="30" spans="1:17">
      <c r="A30" s="86">
        <v>27</v>
      </c>
      <c r="B30" s="11"/>
      <c r="C30" s="8"/>
      <c r="D30" s="9"/>
      <c r="E30" s="89">
        <f t="shared" si="1"/>
        <v>0</v>
      </c>
      <c r="F30" s="47"/>
      <c r="G30" s="8"/>
      <c r="H30" s="8"/>
      <c r="I30" s="8"/>
      <c r="J30" s="8"/>
      <c r="K30" s="8"/>
      <c r="L30" s="8"/>
      <c r="M30" s="8"/>
      <c r="N30" s="8"/>
      <c r="O30" s="8"/>
      <c r="P30" s="8"/>
      <c r="Q30" s="9"/>
    </row>
    <row r="31" spans="1:17">
      <c r="A31" s="86">
        <v>28</v>
      </c>
      <c r="B31" s="11"/>
      <c r="C31" s="8"/>
      <c r="D31" s="9"/>
      <c r="E31" s="89">
        <f t="shared" si="1"/>
        <v>0</v>
      </c>
      <c r="F31" s="47"/>
      <c r="G31" s="8"/>
      <c r="H31" s="8"/>
      <c r="I31" s="8"/>
      <c r="J31" s="8"/>
      <c r="K31" s="8"/>
      <c r="L31" s="8"/>
      <c r="M31" s="8"/>
      <c r="N31" s="8"/>
      <c r="O31" s="8"/>
      <c r="P31" s="8"/>
      <c r="Q31" s="9"/>
    </row>
    <row r="32" spans="1:17">
      <c r="A32" s="86">
        <v>29</v>
      </c>
      <c r="B32" s="11"/>
      <c r="C32" s="8"/>
      <c r="D32" s="9"/>
      <c r="E32" s="89">
        <f t="shared" si="1"/>
        <v>0</v>
      </c>
      <c r="F32" s="47"/>
      <c r="G32" s="8"/>
      <c r="H32" s="8"/>
      <c r="I32" s="8"/>
      <c r="J32" s="8"/>
      <c r="K32" s="8"/>
      <c r="L32" s="8"/>
      <c r="M32" s="8"/>
      <c r="N32" s="8"/>
      <c r="O32" s="8"/>
      <c r="P32" s="8"/>
      <c r="Q32" s="9"/>
    </row>
    <row r="33" spans="1:17">
      <c r="A33" s="86">
        <v>30</v>
      </c>
      <c r="B33" s="11"/>
      <c r="C33" s="8"/>
      <c r="D33" s="9"/>
      <c r="E33" s="89">
        <f t="shared" si="1"/>
        <v>0</v>
      </c>
      <c r="F33" s="47"/>
      <c r="G33" s="8"/>
      <c r="H33" s="8"/>
      <c r="I33" s="8"/>
      <c r="J33" s="8"/>
      <c r="K33" s="8"/>
      <c r="L33" s="8"/>
      <c r="M33" s="8"/>
      <c r="N33" s="8"/>
      <c r="O33" s="8"/>
      <c r="P33" s="8"/>
      <c r="Q33" s="9"/>
    </row>
    <row r="34" spans="1:17">
      <c r="A34" s="86">
        <v>31</v>
      </c>
      <c r="B34" s="11"/>
      <c r="C34" s="8"/>
      <c r="D34" s="9"/>
      <c r="E34" s="89">
        <f t="shared" si="1"/>
        <v>0</v>
      </c>
      <c r="F34" s="47"/>
      <c r="G34" s="8"/>
      <c r="H34" s="8"/>
      <c r="I34" s="8"/>
      <c r="J34" s="8"/>
      <c r="K34" s="8"/>
      <c r="L34" s="8"/>
      <c r="M34" s="8"/>
      <c r="N34" s="8"/>
      <c r="O34" s="8"/>
      <c r="P34" s="8"/>
      <c r="Q34" s="9"/>
    </row>
    <row r="35" spans="1:17">
      <c r="A35" s="86">
        <v>32</v>
      </c>
      <c r="B35" s="11"/>
      <c r="C35" s="8"/>
      <c r="D35" s="9"/>
      <c r="E35" s="89">
        <f t="shared" si="1"/>
        <v>0</v>
      </c>
      <c r="F35" s="47"/>
      <c r="G35" s="8"/>
      <c r="H35" s="8"/>
      <c r="I35" s="8"/>
      <c r="J35" s="8"/>
      <c r="K35" s="8"/>
      <c r="L35" s="8"/>
      <c r="M35" s="8"/>
      <c r="N35" s="8"/>
      <c r="O35" s="8"/>
      <c r="P35" s="8"/>
      <c r="Q35" s="9"/>
    </row>
    <row r="36" spans="1:17">
      <c r="A36" s="86">
        <v>33</v>
      </c>
      <c r="B36" s="11"/>
      <c r="C36" s="8"/>
      <c r="D36" s="9"/>
      <c r="E36" s="89">
        <f t="shared" si="1"/>
        <v>0</v>
      </c>
      <c r="F36" s="47"/>
      <c r="G36" s="8"/>
      <c r="H36" s="8"/>
      <c r="I36" s="8"/>
      <c r="J36" s="8"/>
      <c r="K36" s="8"/>
      <c r="L36" s="8"/>
      <c r="M36" s="8"/>
      <c r="N36" s="8"/>
      <c r="O36" s="8"/>
      <c r="P36" s="8"/>
      <c r="Q36" s="9"/>
    </row>
    <row r="37" spans="1:17">
      <c r="A37" s="86">
        <v>34</v>
      </c>
      <c r="B37" s="11"/>
      <c r="C37" s="8"/>
      <c r="D37" s="9"/>
      <c r="E37" s="89">
        <f t="shared" si="1"/>
        <v>0</v>
      </c>
      <c r="F37" s="47"/>
      <c r="G37" s="8"/>
      <c r="H37" s="8"/>
      <c r="I37" s="8"/>
      <c r="J37" s="8"/>
      <c r="K37" s="8"/>
      <c r="L37" s="8"/>
      <c r="M37" s="8"/>
      <c r="N37" s="8"/>
      <c r="O37" s="8"/>
      <c r="P37" s="8"/>
      <c r="Q37" s="9"/>
    </row>
    <row r="38" spans="1:17">
      <c r="A38" s="86">
        <v>35</v>
      </c>
      <c r="B38" s="11"/>
      <c r="C38" s="8"/>
      <c r="D38" s="9"/>
      <c r="E38" s="89">
        <f t="shared" si="1"/>
        <v>0</v>
      </c>
      <c r="F38" s="47"/>
      <c r="G38" s="8"/>
      <c r="H38" s="8"/>
      <c r="I38" s="8"/>
      <c r="J38" s="8"/>
      <c r="K38" s="8"/>
      <c r="L38" s="8"/>
      <c r="M38" s="8"/>
      <c r="N38" s="8"/>
      <c r="O38" s="8"/>
      <c r="P38" s="8"/>
      <c r="Q38" s="9"/>
    </row>
    <row r="39" spans="1:17">
      <c r="A39" s="86">
        <v>36</v>
      </c>
      <c r="B39" s="11"/>
      <c r="C39" s="8"/>
      <c r="D39" s="9"/>
      <c r="E39" s="89">
        <f t="shared" si="1"/>
        <v>0</v>
      </c>
      <c r="F39" s="47"/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</row>
    <row r="40" spans="1:17" ht="16.5" thickBot="1">
      <c r="A40" s="87">
        <v>37</v>
      </c>
      <c r="B40" s="12"/>
      <c r="C40" s="13"/>
      <c r="D40" s="14"/>
      <c r="E40" s="90">
        <f t="shared" si="1"/>
        <v>0</v>
      </c>
      <c r="F40" s="48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/>
    </row>
  </sheetData>
  <sortState ref="A4:P23">
    <sortCondition descending="1" ref="E4:E23"/>
  </sortState>
  <mergeCells count="3">
    <mergeCell ref="F1:Q1"/>
    <mergeCell ref="A2:E2"/>
    <mergeCell ref="A1:E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</sheetPr>
  <dimension ref="A1:Q21"/>
  <sheetViews>
    <sheetView workbookViewId="0">
      <selection activeCell="D5" sqref="D5"/>
    </sheetView>
  </sheetViews>
  <sheetFormatPr defaultRowHeight="15.75"/>
  <cols>
    <col min="1" max="1" width="6.28515625" style="7" customWidth="1"/>
    <col min="2" max="2" width="30.140625" style="6" customWidth="1"/>
    <col min="3" max="3" width="8.28515625" style="7" customWidth="1"/>
    <col min="4" max="4" width="9" style="7" customWidth="1"/>
    <col min="5" max="5" width="8" style="28" customWidth="1"/>
    <col min="6" max="17" width="3.5703125" style="7" customWidth="1"/>
    <col min="18" max="16384" width="9.140625" style="6"/>
  </cols>
  <sheetData>
    <row r="1" spans="1:17" ht="15" customHeight="1">
      <c r="A1" s="111" t="s">
        <v>105</v>
      </c>
      <c r="B1" s="112"/>
      <c r="C1" s="112"/>
      <c r="D1" s="112"/>
      <c r="E1" s="113"/>
      <c r="F1" s="123" t="s">
        <v>1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</row>
    <row r="2" spans="1:17" ht="127.5" customHeight="1" thickBot="1">
      <c r="A2" s="108" t="str">
        <f>DATA!G3</f>
        <v>BALTIC CUP ELITE SERIES 2018/19 season
Current Standing after 8th event</v>
      </c>
      <c r="B2" s="109"/>
      <c r="C2" s="109"/>
      <c r="D2" s="109"/>
      <c r="E2" s="110"/>
      <c r="F2" s="19" t="str">
        <f>DATA!B3</f>
        <v>Tartu Cup 2018</v>
      </c>
      <c r="G2" s="20" t="str">
        <f>DATA!B4</f>
        <v>Ventspils Perle 2018</v>
      </c>
      <c r="H2" s="20" t="str">
        <f>DATA!B5</f>
        <v>Volvo Cup 37th</v>
      </c>
      <c r="I2" s="19" t="str">
        <f>DATA!B6</f>
        <v>Tomas Cup 4th</v>
      </c>
      <c r="J2" s="20" t="str">
        <f>DATA!B7</f>
        <v>Ozo Cup 2018</v>
      </c>
      <c r="K2" s="20" t="str">
        <f>DATA!B8</f>
        <v>Jelgava Cup 2019</v>
      </c>
      <c r="L2" s="19" t="str">
        <f>DATA!B9</f>
        <v>Volvo Open Cup 38th</v>
      </c>
      <c r="M2" s="20" t="str">
        <f>DATA!B10</f>
        <v>Tomas Cup 5th</v>
      </c>
      <c r="N2" s="20" t="str">
        <f>DATA!B11</f>
        <v>Olafa Kauss 2019</v>
      </c>
      <c r="O2" s="19" t="str">
        <f>DATA!B12</f>
        <v>Lounakeskus Trophy 2019</v>
      </c>
      <c r="P2" s="20" t="str">
        <f>DATA!B13</f>
        <v>Vilnius Cup 2019</v>
      </c>
      <c r="Q2" s="20" t="str">
        <f>DATA!B14</f>
        <v xml:space="preserve">Ice Star Cup 2019
</v>
      </c>
    </row>
    <row r="3" spans="1:17" ht="16.5" thickBot="1">
      <c r="A3" s="78" t="s">
        <v>3</v>
      </c>
      <c r="B3" s="79" t="s">
        <v>0</v>
      </c>
      <c r="C3" s="80" t="s">
        <v>17</v>
      </c>
      <c r="D3" s="59" t="s">
        <v>121</v>
      </c>
      <c r="E3" s="59" t="s">
        <v>2</v>
      </c>
      <c r="F3" s="30">
        <v>1</v>
      </c>
      <c r="G3" s="21">
        <v>2</v>
      </c>
      <c r="H3" s="21">
        <v>3</v>
      </c>
      <c r="I3" s="21">
        <v>4</v>
      </c>
      <c r="J3" s="21">
        <v>5</v>
      </c>
      <c r="K3" s="21">
        <v>6</v>
      </c>
      <c r="L3" s="21">
        <v>7</v>
      </c>
      <c r="M3" s="21">
        <v>8</v>
      </c>
      <c r="N3" s="21">
        <v>9</v>
      </c>
      <c r="O3" s="21">
        <v>10</v>
      </c>
      <c r="P3" s="21">
        <v>11</v>
      </c>
      <c r="Q3" s="22">
        <v>12</v>
      </c>
    </row>
    <row r="4" spans="1:17">
      <c r="A4" s="35">
        <v>1</v>
      </c>
      <c r="B4" s="31" t="s">
        <v>61</v>
      </c>
      <c r="C4" s="23" t="s">
        <v>7</v>
      </c>
      <c r="D4" s="100" t="s">
        <v>125</v>
      </c>
      <c r="E4" s="25">
        <f>SUM(F4:Q4)</f>
        <v>30</v>
      </c>
      <c r="F4" s="23"/>
      <c r="G4" s="23">
        <v>6</v>
      </c>
      <c r="H4" s="23">
        <v>6</v>
      </c>
      <c r="I4" s="23">
        <v>6</v>
      </c>
      <c r="J4" s="23">
        <v>6</v>
      </c>
      <c r="K4" s="23">
        <v>6</v>
      </c>
      <c r="L4" s="23"/>
      <c r="M4" s="23"/>
      <c r="N4" s="23"/>
      <c r="O4" s="23"/>
      <c r="P4" s="23"/>
      <c r="Q4" s="24"/>
    </row>
    <row r="5" spans="1:17">
      <c r="A5" s="36">
        <v>2</v>
      </c>
      <c r="B5" s="33" t="s">
        <v>63</v>
      </c>
      <c r="C5" s="15" t="s">
        <v>7</v>
      </c>
      <c r="D5" s="99" t="s">
        <v>125</v>
      </c>
      <c r="E5" s="26">
        <f>SUM(F5:Q5)</f>
        <v>20</v>
      </c>
      <c r="F5" s="15"/>
      <c r="G5" s="15"/>
      <c r="H5" s="15">
        <v>5</v>
      </c>
      <c r="I5" s="15">
        <v>5</v>
      </c>
      <c r="J5" s="15">
        <v>5</v>
      </c>
      <c r="K5" s="15">
        <v>5</v>
      </c>
      <c r="L5" s="15"/>
      <c r="M5" s="15"/>
      <c r="N5" s="15"/>
      <c r="O5" s="15"/>
      <c r="P5" s="15"/>
      <c r="Q5" s="16"/>
    </row>
    <row r="6" spans="1:17">
      <c r="A6" s="36">
        <v>3</v>
      </c>
      <c r="B6" s="32" t="s">
        <v>62</v>
      </c>
      <c r="C6" s="15" t="s">
        <v>7</v>
      </c>
      <c r="D6" s="16"/>
      <c r="E6" s="26">
        <f>SUM(F6:Q6)</f>
        <v>5</v>
      </c>
      <c r="F6" s="15"/>
      <c r="G6" s="15">
        <v>5</v>
      </c>
      <c r="H6" s="15"/>
      <c r="I6" s="15"/>
      <c r="J6" s="15"/>
      <c r="K6" s="15"/>
      <c r="L6" s="15"/>
      <c r="M6" s="15"/>
      <c r="N6" s="15"/>
      <c r="O6" s="15"/>
      <c r="P6" s="15"/>
      <c r="Q6" s="16"/>
    </row>
    <row r="7" spans="1:17">
      <c r="A7" s="36">
        <v>4</v>
      </c>
      <c r="B7" s="32"/>
      <c r="C7" s="15"/>
      <c r="D7" s="16"/>
      <c r="E7" s="26">
        <f t="shared" ref="E7:E21" si="0">SUM(F7:Q7)</f>
        <v>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</row>
    <row r="8" spans="1:17">
      <c r="A8" s="36">
        <v>5</v>
      </c>
      <c r="B8" s="33"/>
      <c r="C8" s="15"/>
      <c r="D8" s="16"/>
      <c r="E8" s="26">
        <f t="shared" si="0"/>
        <v>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</row>
    <row r="9" spans="1:17">
      <c r="A9" s="36">
        <v>6</v>
      </c>
      <c r="B9" s="32"/>
      <c r="C9" s="15"/>
      <c r="D9" s="16"/>
      <c r="E9" s="26">
        <f t="shared" si="0"/>
        <v>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</row>
    <row r="10" spans="1:17">
      <c r="A10" s="36">
        <v>7</v>
      </c>
      <c r="B10" s="32"/>
      <c r="C10" s="15"/>
      <c r="D10" s="16"/>
      <c r="E10" s="26">
        <f t="shared" si="0"/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</row>
    <row r="11" spans="1:17">
      <c r="A11" s="36">
        <v>8</v>
      </c>
      <c r="B11" s="32"/>
      <c r="C11" s="15"/>
      <c r="D11" s="16"/>
      <c r="E11" s="26">
        <f t="shared" si="0"/>
        <v>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r="12" spans="1:17">
      <c r="A12" s="36">
        <v>9</v>
      </c>
      <c r="B12" s="32"/>
      <c r="C12" s="15"/>
      <c r="D12" s="16"/>
      <c r="E12" s="26">
        <f t="shared" si="0"/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</row>
    <row r="13" spans="1:17">
      <c r="A13" s="36">
        <v>10</v>
      </c>
      <c r="B13" s="32"/>
      <c r="C13" s="15"/>
      <c r="D13" s="16"/>
      <c r="E13" s="26">
        <f t="shared" si="0"/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</row>
    <row r="14" spans="1:17">
      <c r="A14" s="36">
        <v>11</v>
      </c>
      <c r="B14" s="32"/>
      <c r="C14" s="15"/>
      <c r="D14" s="16"/>
      <c r="E14" s="26">
        <f t="shared" si="0"/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</row>
    <row r="15" spans="1:17">
      <c r="A15" s="36">
        <v>12</v>
      </c>
      <c r="B15" s="32"/>
      <c r="C15" s="15"/>
      <c r="D15" s="16"/>
      <c r="E15" s="26">
        <f t="shared" si="0"/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</row>
    <row r="16" spans="1:17">
      <c r="A16" s="36">
        <v>13</v>
      </c>
      <c r="B16" s="32"/>
      <c r="C16" s="15"/>
      <c r="D16" s="16"/>
      <c r="E16" s="26">
        <f t="shared" si="0"/>
        <v>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</row>
    <row r="17" spans="1:17">
      <c r="A17" s="36">
        <v>14</v>
      </c>
      <c r="B17" s="32"/>
      <c r="C17" s="15"/>
      <c r="D17" s="16"/>
      <c r="E17" s="26">
        <f t="shared" si="0"/>
        <v>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</row>
    <row r="18" spans="1:17">
      <c r="A18" s="36">
        <v>15</v>
      </c>
      <c r="B18" s="32"/>
      <c r="C18" s="15"/>
      <c r="D18" s="16"/>
      <c r="E18" s="26">
        <f t="shared" si="0"/>
        <v>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</row>
    <row r="19" spans="1:17">
      <c r="A19" s="36">
        <v>16</v>
      </c>
      <c r="B19" s="32"/>
      <c r="C19" s="15"/>
      <c r="D19" s="16"/>
      <c r="E19" s="26">
        <f t="shared" si="0"/>
        <v>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spans="1:17">
      <c r="A20" s="36">
        <v>17</v>
      </c>
      <c r="B20" s="32"/>
      <c r="C20" s="15"/>
      <c r="D20" s="16"/>
      <c r="E20" s="26">
        <f t="shared" si="0"/>
        <v>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</row>
    <row r="21" spans="1:17" ht="16.5" thickBot="1">
      <c r="A21" s="37">
        <v>18</v>
      </c>
      <c r="B21" s="34"/>
      <c r="C21" s="17"/>
      <c r="D21" s="18"/>
      <c r="E21" s="27">
        <f t="shared" si="0"/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</row>
  </sheetData>
  <sortState ref="A4:Q6">
    <sortCondition descending="1" ref="E4:E6"/>
  </sortState>
  <mergeCells count="3">
    <mergeCell ref="F1:Q1"/>
    <mergeCell ref="A2:E2"/>
    <mergeCell ref="A1:E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R40"/>
  <sheetViews>
    <sheetView workbookViewId="0">
      <selection activeCell="R4" sqref="R4"/>
    </sheetView>
  </sheetViews>
  <sheetFormatPr defaultRowHeight="15.75"/>
  <cols>
    <col min="1" max="1" width="6.28515625" style="7" customWidth="1"/>
    <col min="2" max="2" width="30.140625" style="6" customWidth="1"/>
    <col min="3" max="3" width="7.5703125" style="7" customWidth="1"/>
    <col min="4" max="4" width="9" style="7" customWidth="1"/>
    <col min="5" max="5" width="8" style="28" customWidth="1"/>
    <col min="6" max="17" width="3.5703125" style="7" customWidth="1"/>
    <col min="18" max="18" width="18.42578125" style="6" customWidth="1"/>
    <col min="19" max="16384" width="9.140625" style="6"/>
  </cols>
  <sheetData>
    <row r="1" spans="1:18" ht="15" customHeight="1">
      <c r="A1" s="120" t="s">
        <v>110</v>
      </c>
      <c r="B1" s="121"/>
      <c r="C1" s="121"/>
      <c r="D1" s="121"/>
      <c r="E1" s="122"/>
      <c r="F1" s="114" t="s">
        <v>1</v>
      </c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6"/>
    </row>
    <row r="2" spans="1:18" ht="127.5" customHeight="1" thickBot="1">
      <c r="A2" s="124" t="str">
        <f>DATA!G3</f>
        <v>BALTIC CUP ELITE SERIES 2018/19 season
Current Standing after 8th event</v>
      </c>
      <c r="B2" s="118"/>
      <c r="C2" s="118"/>
      <c r="D2" s="118"/>
      <c r="E2" s="119"/>
      <c r="F2" s="38" t="str">
        <f>DATA!B3</f>
        <v>Tartu Cup 2018</v>
      </c>
      <c r="G2" s="39" t="str">
        <f>DATA!B4</f>
        <v>Ventspils Perle 2018</v>
      </c>
      <c r="H2" s="39" t="str">
        <f>DATA!B5</f>
        <v>Volvo Cup 37th</v>
      </c>
      <c r="I2" s="38" t="str">
        <f>DATA!B6</f>
        <v>Tomas Cup 4th</v>
      </c>
      <c r="J2" s="39" t="str">
        <f>DATA!B7</f>
        <v>Ozo Cup 2018</v>
      </c>
      <c r="K2" s="39" t="str">
        <f>DATA!B8</f>
        <v>Jelgava Cup 2019</v>
      </c>
      <c r="L2" s="38" t="str">
        <f>DATA!B9</f>
        <v>Volvo Open Cup 38th</v>
      </c>
      <c r="M2" s="39" t="str">
        <f>DATA!B10</f>
        <v>Tomas Cup 5th</v>
      </c>
      <c r="N2" s="39" t="str">
        <f>DATA!B11</f>
        <v>Olafa Kauss 2019</v>
      </c>
      <c r="O2" s="38" t="str">
        <f>DATA!B12</f>
        <v>Lounakeskus Trophy 2019</v>
      </c>
      <c r="P2" s="39" t="str">
        <f>DATA!B13</f>
        <v>Vilnius Cup 2019</v>
      </c>
      <c r="Q2" s="39" t="str">
        <f>DATA!B14</f>
        <v xml:space="preserve">Ice Star Cup 2019
</v>
      </c>
    </row>
    <row r="3" spans="1:18" ht="16.5" thickBot="1">
      <c r="A3" s="55" t="s">
        <v>3</v>
      </c>
      <c r="B3" s="83" t="s">
        <v>0</v>
      </c>
      <c r="C3" s="40" t="s">
        <v>17</v>
      </c>
      <c r="D3" s="84" t="s">
        <v>121</v>
      </c>
      <c r="E3" s="55" t="s">
        <v>2</v>
      </c>
      <c r="F3" s="43">
        <v>1</v>
      </c>
      <c r="G3" s="44">
        <v>2</v>
      </c>
      <c r="H3" s="44">
        <v>3</v>
      </c>
      <c r="I3" s="44">
        <v>4</v>
      </c>
      <c r="J3" s="44">
        <v>5</v>
      </c>
      <c r="K3" s="44">
        <v>6</v>
      </c>
      <c r="L3" s="44">
        <v>7</v>
      </c>
      <c r="M3" s="44">
        <v>8</v>
      </c>
      <c r="N3" s="44">
        <v>9</v>
      </c>
      <c r="O3" s="44">
        <v>10</v>
      </c>
      <c r="P3" s="44">
        <v>11</v>
      </c>
      <c r="Q3" s="45">
        <v>12</v>
      </c>
    </row>
    <row r="4" spans="1:18">
      <c r="A4" s="85">
        <v>1</v>
      </c>
      <c r="B4" s="91" t="s">
        <v>64</v>
      </c>
      <c r="C4" s="41" t="s">
        <v>7</v>
      </c>
      <c r="D4" s="95" t="s">
        <v>125</v>
      </c>
      <c r="E4" s="92">
        <f t="shared" ref="E4:E17" si="0">SUM(F4:Q4)</f>
        <v>33</v>
      </c>
      <c r="F4" s="46"/>
      <c r="G4" s="41">
        <v>6</v>
      </c>
      <c r="H4" s="129" t="s">
        <v>182</v>
      </c>
      <c r="I4" s="41">
        <v>4</v>
      </c>
      <c r="J4" s="41">
        <v>6</v>
      </c>
      <c r="K4" s="41">
        <v>6</v>
      </c>
      <c r="L4" s="41">
        <v>6</v>
      </c>
      <c r="M4" s="41">
        <v>5</v>
      </c>
      <c r="N4" s="41"/>
      <c r="O4" s="41"/>
      <c r="P4" s="41"/>
      <c r="Q4" s="42"/>
      <c r="R4" t="s">
        <v>189</v>
      </c>
    </row>
    <row r="5" spans="1:18">
      <c r="A5" s="86">
        <v>2</v>
      </c>
      <c r="B5" s="11" t="s">
        <v>68</v>
      </c>
      <c r="C5" s="8" t="s">
        <v>5</v>
      </c>
      <c r="D5" s="96" t="s">
        <v>140</v>
      </c>
      <c r="E5" s="89">
        <f t="shared" si="0"/>
        <v>23</v>
      </c>
      <c r="F5" s="47"/>
      <c r="G5" s="8"/>
      <c r="H5" s="8">
        <v>6</v>
      </c>
      <c r="I5" s="8">
        <v>6</v>
      </c>
      <c r="J5" s="8"/>
      <c r="K5" s="8"/>
      <c r="L5" s="8">
        <v>5</v>
      </c>
      <c r="M5" s="8">
        <v>6</v>
      </c>
      <c r="N5" s="8"/>
      <c r="O5" s="8"/>
      <c r="P5" s="8"/>
      <c r="Q5" s="9"/>
    </row>
    <row r="6" spans="1:18">
      <c r="A6" s="86">
        <v>3</v>
      </c>
      <c r="B6" s="11" t="s">
        <v>69</v>
      </c>
      <c r="C6" s="94" t="s">
        <v>7</v>
      </c>
      <c r="D6" s="96" t="s">
        <v>125</v>
      </c>
      <c r="E6" s="89">
        <f t="shared" si="0"/>
        <v>22</v>
      </c>
      <c r="F6" s="47"/>
      <c r="G6" s="8"/>
      <c r="H6" s="8">
        <v>5</v>
      </c>
      <c r="I6" s="8"/>
      <c r="J6" s="8">
        <v>4</v>
      </c>
      <c r="K6" s="8">
        <v>5</v>
      </c>
      <c r="L6" s="8">
        <v>4</v>
      </c>
      <c r="M6" s="8">
        <v>4</v>
      </c>
      <c r="N6" s="8"/>
      <c r="O6" s="8"/>
      <c r="P6" s="8"/>
      <c r="Q6" s="9"/>
    </row>
    <row r="7" spans="1:18">
      <c r="A7" s="86">
        <v>4</v>
      </c>
      <c r="B7" s="11" t="s">
        <v>72</v>
      </c>
      <c r="C7" s="8" t="s">
        <v>7</v>
      </c>
      <c r="D7" s="96" t="s">
        <v>124</v>
      </c>
      <c r="E7" s="89">
        <f t="shared" si="0"/>
        <v>11</v>
      </c>
      <c r="F7" s="47"/>
      <c r="G7" s="8"/>
      <c r="H7" s="8">
        <v>1</v>
      </c>
      <c r="I7" s="8"/>
      <c r="J7" s="8">
        <v>5</v>
      </c>
      <c r="K7" s="8"/>
      <c r="L7" s="8">
        <v>2</v>
      </c>
      <c r="M7" s="8">
        <v>3</v>
      </c>
      <c r="N7" s="8"/>
      <c r="O7" s="8"/>
      <c r="P7" s="8"/>
      <c r="Q7" s="9"/>
    </row>
    <row r="8" spans="1:18">
      <c r="A8" s="86">
        <v>5</v>
      </c>
      <c r="B8" s="11" t="s">
        <v>70</v>
      </c>
      <c r="C8" s="8" t="s">
        <v>5</v>
      </c>
      <c r="D8" s="96" t="s">
        <v>128</v>
      </c>
      <c r="E8" s="89">
        <f t="shared" si="0"/>
        <v>9</v>
      </c>
      <c r="F8" s="47"/>
      <c r="G8" s="8"/>
      <c r="H8" s="8">
        <v>4</v>
      </c>
      <c r="I8" s="8">
        <v>5</v>
      </c>
      <c r="J8" s="8"/>
      <c r="K8" s="8"/>
      <c r="L8" s="8"/>
      <c r="M8" s="8"/>
      <c r="N8" s="8"/>
      <c r="O8" s="8"/>
      <c r="P8" s="8"/>
      <c r="Q8" s="9"/>
    </row>
    <row r="9" spans="1:18">
      <c r="A9" s="86">
        <v>6</v>
      </c>
      <c r="B9" s="10" t="s">
        <v>65</v>
      </c>
      <c r="C9" s="8" t="s">
        <v>5</v>
      </c>
      <c r="D9" s="96" t="s">
        <v>136</v>
      </c>
      <c r="E9" s="89">
        <f t="shared" si="0"/>
        <v>5</v>
      </c>
      <c r="F9" s="47"/>
      <c r="G9" s="8">
        <v>5</v>
      </c>
      <c r="H9" s="8"/>
      <c r="I9" s="8"/>
      <c r="J9" s="8"/>
      <c r="K9" s="8"/>
      <c r="L9" s="8"/>
      <c r="M9" s="8"/>
      <c r="N9" s="8"/>
      <c r="O9" s="8"/>
      <c r="P9" s="8"/>
      <c r="Q9" s="9"/>
    </row>
    <row r="10" spans="1:18">
      <c r="A10" s="86">
        <v>7</v>
      </c>
      <c r="B10" s="10" t="s">
        <v>71</v>
      </c>
      <c r="C10" s="8" t="s">
        <v>5</v>
      </c>
      <c r="D10" s="96" t="s">
        <v>140</v>
      </c>
      <c r="E10" s="89">
        <f t="shared" si="0"/>
        <v>5</v>
      </c>
      <c r="F10" s="47"/>
      <c r="G10" s="8"/>
      <c r="H10" s="8">
        <v>2</v>
      </c>
      <c r="I10" s="8"/>
      <c r="J10" s="8"/>
      <c r="K10" s="8"/>
      <c r="L10" s="8">
        <v>3</v>
      </c>
      <c r="M10" s="8"/>
      <c r="N10" s="8"/>
      <c r="O10" s="8"/>
      <c r="P10" s="8"/>
      <c r="Q10" s="9"/>
    </row>
    <row r="11" spans="1:18">
      <c r="A11" s="86">
        <v>8</v>
      </c>
      <c r="B11" s="11" t="s">
        <v>66</v>
      </c>
      <c r="C11" s="8" t="s">
        <v>7</v>
      </c>
      <c r="D11" s="96" t="s">
        <v>129</v>
      </c>
      <c r="E11" s="89">
        <f t="shared" si="0"/>
        <v>4</v>
      </c>
      <c r="F11" s="47"/>
      <c r="G11" s="8">
        <v>4</v>
      </c>
      <c r="H11" s="8"/>
      <c r="I11" s="8"/>
      <c r="J11" s="8"/>
      <c r="K11" s="8"/>
      <c r="L11" s="8"/>
      <c r="M11" s="8"/>
      <c r="N11" s="8"/>
      <c r="O11" s="8"/>
      <c r="P11" s="8"/>
      <c r="Q11" s="9"/>
    </row>
    <row r="12" spans="1:18">
      <c r="A12" s="86">
        <v>9</v>
      </c>
      <c r="B12" s="11" t="s">
        <v>67</v>
      </c>
      <c r="C12" s="8" t="s">
        <v>7</v>
      </c>
      <c r="D12" s="9"/>
      <c r="E12" s="89">
        <f t="shared" si="0"/>
        <v>3</v>
      </c>
      <c r="F12" s="47"/>
      <c r="G12" s="8">
        <v>3</v>
      </c>
      <c r="H12" s="8"/>
      <c r="I12" s="8"/>
      <c r="J12" s="8"/>
      <c r="K12" s="8"/>
      <c r="L12" s="8"/>
      <c r="M12" s="8"/>
      <c r="N12" s="8"/>
      <c r="O12" s="8"/>
      <c r="P12" s="8"/>
      <c r="Q12" s="9"/>
    </row>
    <row r="13" spans="1:18">
      <c r="A13" s="86">
        <v>10</v>
      </c>
      <c r="B13" s="93" t="s">
        <v>141</v>
      </c>
      <c r="C13" s="94" t="s">
        <v>5</v>
      </c>
      <c r="D13" s="96" t="s">
        <v>128</v>
      </c>
      <c r="E13" s="89">
        <f t="shared" si="0"/>
        <v>3</v>
      </c>
      <c r="F13" s="47"/>
      <c r="G13" s="8"/>
      <c r="H13" s="8"/>
      <c r="I13" s="8">
        <v>3</v>
      </c>
      <c r="J13" s="8"/>
      <c r="K13" s="8"/>
      <c r="L13" s="8"/>
      <c r="M13" s="8"/>
      <c r="N13" s="8"/>
      <c r="O13" s="8"/>
      <c r="P13" s="8"/>
      <c r="Q13" s="9"/>
    </row>
    <row r="14" spans="1:18">
      <c r="A14" s="86">
        <v>11</v>
      </c>
      <c r="B14" s="93" t="s">
        <v>142</v>
      </c>
      <c r="C14" s="94" t="s">
        <v>5</v>
      </c>
      <c r="D14" s="96" t="s">
        <v>140</v>
      </c>
      <c r="E14" s="89">
        <f t="shared" si="0"/>
        <v>2</v>
      </c>
      <c r="F14" s="47"/>
      <c r="G14" s="8"/>
      <c r="H14" s="8"/>
      <c r="I14" s="8">
        <v>2</v>
      </c>
      <c r="J14" s="8"/>
      <c r="K14" s="8"/>
      <c r="L14" s="8"/>
      <c r="M14" s="8"/>
      <c r="N14" s="8"/>
      <c r="O14" s="8"/>
      <c r="P14" s="8"/>
      <c r="Q14" s="9"/>
    </row>
    <row r="15" spans="1:18">
      <c r="A15" s="86">
        <v>12</v>
      </c>
      <c r="B15" s="93" t="s">
        <v>175</v>
      </c>
      <c r="C15" s="94" t="s">
        <v>5</v>
      </c>
      <c r="D15" s="96" t="s">
        <v>128</v>
      </c>
      <c r="E15" s="89">
        <f t="shared" si="0"/>
        <v>2</v>
      </c>
      <c r="F15" s="47"/>
      <c r="G15" s="8"/>
      <c r="H15" s="8"/>
      <c r="I15" s="8"/>
      <c r="J15" s="8"/>
      <c r="K15" s="8"/>
      <c r="L15" s="8"/>
      <c r="M15" s="8">
        <v>2</v>
      </c>
      <c r="N15" s="8"/>
      <c r="O15" s="8"/>
      <c r="P15" s="8"/>
      <c r="Q15" s="9"/>
    </row>
    <row r="16" spans="1:18">
      <c r="A16" s="86">
        <v>13</v>
      </c>
      <c r="B16" s="93" t="s">
        <v>143</v>
      </c>
      <c r="C16" s="94" t="s">
        <v>5</v>
      </c>
      <c r="D16" s="96" t="s">
        <v>128</v>
      </c>
      <c r="E16" s="89">
        <f t="shared" si="0"/>
        <v>1</v>
      </c>
      <c r="F16" s="47"/>
      <c r="G16" s="8"/>
      <c r="H16" s="8"/>
      <c r="I16" s="8">
        <v>1</v>
      </c>
      <c r="J16" s="8"/>
      <c r="K16" s="8"/>
      <c r="L16" s="8"/>
      <c r="M16" s="8"/>
      <c r="N16" s="8"/>
      <c r="O16" s="8"/>
      <c r="P16" s="8"/>
      <c r="Q16" s="9"/>
    </row>
    <row r="17" spans="1:17">
      <c r="A17" s="86">
        <v>14</v>
      </c>
      <c r="B17" s="93" t="s">
        <v>172</v>
      </c>
      <c r="C17" s="94" t="s">
        <v>5</v>
      </c>
      <c r="D17" s="96" t="s">
        <v>128</v>
      </c>
      <c r="E17" s="89">
        <f t="shared" si="0"/>
        <v>1</v>
      </c>
      <c r="F17" s="47"/>
      <c r="G17" s="8"/>
      <c r="H17" s="8"/>
      <c r="I17" s="8"/>
      <c r="J17" s="8"/>
      <c r="K17" s="8"/>
      <c r="L17" s="8">
        <v>1</v>
      </c>
      <c r="M17" s="8"/>
      <c r="N17" s="8"/>
      <c r="O17" s="8"/>
      <c r="P17" s="8"/>
      <c r="Q17" s="9"/>
    </row>
    <row r="18" spans="1:17">
      <c r="A18" s="86">
        <v>15</v>
      </c>
      <c r="B18" s="11"/>
      <c r="C18" s="8"/>
      <c r="D18" s="9"/>
      <c r="E18" s="89">
        <f t="shared" ref="E18" si="1">SUM(F18:Q18)</f>
        <v>0</v>
      </c>
      <c r="F18" s="47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</row>
    <row r="19" spans="1:17">
      <c r="A19" s="86">
        <v>16</v>
      </c>
      <c r="B19" s="11"/>
      <c r="C19" s="8"/>
      <c r="D19" s="9"/>
      <c r="E19" s="89">
        <f t="shared" ref="E19:E40" si="2">SUM(F19:Q19)</f>
        <v>0</v>
      </c>
      <c r="F19" s="47"/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</row>
    <row r="20" spans="1:17">
      <c r="A20" s="86">
        <v>17</v>
      </c>
      <c r="B20" s="11"/>
      <c r="C20" s="8"/>
      <c r="D20" s="9"/>
      <c r="E20" s="89">
        <f t="shared" si="2"/>
        <v>0</v>
      </c>
      <c r="F20" s="47"/>
      <c r="G20" s="8"/>
      <c r="H20" s="8"/>
      <c r="I20" s="8"/>
      <c r="J20" s="8"/>
      <c r="K20" s="8"/>
      <c r="L20" s="8"/>
      <c r="M20" s="8"/>
      <c r="N20" s="8"/>
      <c r="O20" s="8"/>
      <c r="P20" s="8"/>
      <c r="Q20" s="9"/>
    </row>
    <row r="21" spans="1:17">
      <c r="A21" s="86">
        <v>18</v>
      </c>
      <c r="B21" s="11"/>
      <c r="C21" s="8"/>
      <c r="D21" s="9"/>
      <c r="E21" s="89">
        <f t="shared" si="2"/>
        <v>0</v>
      </c>
      <c r="F21" s="47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</row>
    <row r="22" spans="1:17">
      <c r="A22" s="86">
        <v>19</v>
      </c>
      <c r="B22" s="11"/>
      <c r="C22" s="8"/>
      <c r="D22" s="9"/>
      <c r="E22" s="89">
        <f t="shared" si="2"/>
        <v>0</v>
      </c>
      <c r="F22" s="47"/>
      <c r="G22" s="8"/>
      <c r="H22" s="8"/>
      <c r="I22" s="8"/>
      <c r="J22" s="8"/>
      <c r="K22" s="8"/>
      <c r="L22" s="8"/>
      <c r="M22" s="8"/>
      <c r="N22" s="8"/>
      <c r="O22" s="8"/>
      <c r="P22" s="8"/>
      <c r="Q22" s="9"/>
    </row>
    <row r="23" spans="1:17">
      <c r="A23" s="86">
        <v>20</v>
      </c>
      <c r="B23" s="11"/>
      <c r="C23" s="8"/>
      <c r="D23" s="9"/>
      <c r="E23" s="89">
        <f t="shared" si="2"/>
        <v>0</v>
      </c>
      <c r="F23" s="47"/>
      <c r="G23" s="8"/>
      <c r="H23" s="8"/>
      <c r="I23" s="8"/>
      <c r="J23" s="8"/>
      <c r="K23" s="8"/>
      <c r="L23" s="8"/>
      <c r="M23" s="8"/>
      <c r="N23" s="8"/>
      <c r="O23" s="8"/>
      <c r="P23" s="8"/>
      <c r="Q23" s="9"/>
    </row>
    <row r="24" spans="1:17">
      <c r="A24" s="86">
        <v>21</v>
      </c>
      <c r="B24" s="11"/>
      <c r="C24" s="8"/>
      <c r="D24" s="9"/>
      <c r="E24" s="89">
        <f t="shared" si="2"/>
        <v>0</v>
      </c>
      <c r="F24" s="47"/>
      <c r="G24" s="8"/>
      <c r="H24" s="8"/>
      <c r="I24" s="8"/>
      <c r="J24" s="8"/>
      <c r="K24" s="8"/>
      <c r="L24" s="8"/>
      <c r="M24" s="8"/>
      <c r="N24" s="8"/>
      <c r="O24" s="8"/>
      <c r="P24" s="8"/>
      <c r="Q24" s="9"/>
    </row>
    <row r="25" spans="1:17">
      <c r="A25" s="86">
        <v>22</v>
      </c>
      <c r="B25" s="11"/>
      <c r="C25" s="8"/>
      <c r="D25" s="9"/>
      <c r="E25" s="89">
        <f t="shared" si="2"/>
        <v>0</v>
      </c>
      <c r="F25" s="47"/>
      <c r="G25" s="8"/>
      <c r="H25" s="8"/>
      <c r="I25" s="8"/>
      <c r="J25" s="8"/>
      <c r="K25" s="8"/>
      <c r="L25" s="8"/>
      <c r="M25" s="8"/>
      <c r="N25" s="8"/>
      <c r="O25" s="8"/>
      <c r="P25" s="8"/>
      <c r="Q25" s="9"/>
    </row>
    <row r="26" spans="1:17">
      <c r="A26" s="86">
        <v>23</v>
      </c>
      <c r="B26" s="11"/>
      <c r="C26" s="8"/>
      <c r="D26" s="9"/>
      <c r="E26" s="89">
        <f t="shared" si="2"/>
        <v>0</v>
      </c>
      <c r="F26" s="47"/>
      <c r="G26" s="8"/>
      <c r="H26" s="8"/>
      <c r="I26" s="8"/>
      <c r="J26" s="8"/>
      <c r="K26" s="8"/>
      <c r="L26" s="8"/>
      <c r="M26" s="8"/>
      <c r="N26" s="8"/>
      <c r="O26" s="8"/>
      <c r="P26" s="8"/>
      <c r="Q26" s="9"/>
    </row>
    <row r="27" spans="1:17">
      <c r="A27" s="86">
        <v>24</v>
      </c>
      <c r="B27" s="11"/>
      <c r="C27" s="8"/>
      <c r="D27" s="9"/>
      <c r="E27" s="89">
        <f t="shared" si="2"/>
        <v>0</v>
      </c>
      <c r="F27" s="47"/>
      <c r="G27" s="8"/>
      <c r="H27" s="8"/>
      <c r="I27" s="8"/>
      <c r="J27" s="8"/>
      <c r="K27" s="8"/>
      <c r="L27" s="8"/>
      <c r="M27" s="8"/>
      <c r="N27" s="8"/>
      <c r="O27" s="8"/>
      <c r="P27" s="8"/>
      <c r="Q27" s="9"/>
    </row>
    <row r="28" spans="1:17">
      <c r="A28" s="86">
        <v>25</v>
      </c>
      <c r="B28" s="11"/>
      <c r="C28" s="8"/>
      <c r="D28" s="9"/>
      <c r="E28" s="89">
        <f t="shared" si="2"/>
        <v>0</v>
      </c>
      <c r="F28" s="47"/>
      <c r="G28" s="8"/>
      <c r="H28" s="8"/>
      <c r="I28" s="8"/>
      <c r="J28" s="8"/>
      <c r="K28" s="8"/>
      <c r="L28" s="8"/>
      <c r="M28" s="8"/>
      <c r="N28" s="8"/>
      <c r="O28" s="8"/>
      <c r="P28" s="8"/>
      <c r="Q28" s="9"/>
    </row>
    <row r="29" spans="1:17">
      <c r="A29" s="86">
        <v>26</v>
      </c>
      <c r="B29" s="11"/>
      <c r="C29" s="8"/>
      <c r="D29" s="9"/>
      <c r="E29" s="89">
        <f t="shared" si="2"/>
        <v>0</v>
      </c>
      <c r="F29" s="47"/>
      <c r="G29" s="8"/>
      <c r="H29" s="8"/>
      <c r="I29" s="8"/>
      <c r="J29" s="8"/>
      <c r="K29" s="8"/>
      <c r="L29" s="8"/>
      <c r="M29" s="8"/>
      <c r="N29" s="8"/>
      <c r="O29" s="8"/>
      <c r="P29" s="8"/>
      <c r="Q29" s="9"/>
    </row>
    <row r="30" spans="1:17">
      <c r="A30" s="86">
        <v>27</v>
      </c>
      <c r="B30" s="11"/>
      <c r="C30" s="8"/>
      <c r="D30" s="9"/>
      <c r="E30" s="89">
        <f t="shared" si="2"/>
        <v>0</v>
      </c>
      <c r="F30" s="47"/>
      <c r="G30" s="8"/>
      <c r="H30" s="8"/>
      <c r="I30" s="8"/>
      <c r="J30" s="8"/>
      <c r="K30" s="8"/>
      <c r="L30" s="8"/>
      <c r="M30" s="8"/>
      <c r="N30" s="8"/>
      <c r="O30" s="8"/>
      <c r="P30" s="8"/>
      <c r="Q30" s="9"/>
    </row>
    <row r="31" spans="1:17">
      <c r="A31" s="86">
        <v>28</v>
      </c>
      <c r="B31" s="11"/>
      <c r="C31" s="8"/>
      <c r="D31" s="9"/>
      <c r="E31" s="89">
        <f t="shared" si="2"/>
        <v>0</v>
      </c>
      <c r="F31" s="47"/>
      <c r="G31" s="8"/>
      <c r="H31" s="8"/>
      <c r="I31" s="8"/>
      <c r="J31" s="8"/>
      <c r="K31" s="8"/>
      <c r="L31" s="8"/>
      <c r="M31" s="8"/>
      <c r="N31" s="8"/>
      <c r="O31" s="8"/>
      <c r="P31" s="8"/>
      <c r="Q31" s="9"/>
    </row>
    <row r="32" spans="1:17">
      <c r="A32" s="86">
        <v>29</v>
      </c>
      <c r="B32" s="11"/>
      <c r="C32" s="8"/>
      <c r="D32" s="9"/>
      <c r="E32" s="89">
        <f t="shared" si="2"/>
        <v>0</v>
      </c>
      <c r="F32" s="47"/>
      <c r="G32" s="8"/>
      <c r="H32" s="8"/>
      <c r="I32" s="8"/>
      <c r="J32" s="8"/>
      <c r="K32" s="8"/>
      <c r="L32" s="8"/>
      <c r="M32" s="8"/>
      <c r="N32" s="8"/>
      <c r="O32" s="8"/>
      <c r="P32" s="8"/>
      <c r="Q32" s="9"/>
    </row>
    <row r="33" spans="1:17">
      <c r="A33" s="86">
        <v>30</v>
      </c>
      <c r="B33" s="11"/>
      <c r="C33" s="8"/>
      <c r="D33" s="9"/>
      <c r="E33" s="89">
        <f t="shared" si="2"/>
        <v>0</v>
      </c>
      <c r="F33" s="47"/>
      <c r="G33" s="8"/>
      <c r="H33" s="8"/>
      <c r="I33" s="8"/>
      <c r="J33" s="8"/>
      <c r="K33" s="8"/>
      <c r="L33" s="8"/>
      <c r="M33" s="8"/>
      <c r="N33" s="8"/>
      <c r="O33" s="8"/>
      <c r="P33" s="8"/>
      <c r="Q33" s="9"/>
    </row>
    <row r="34" spans="1:17">
      <c r="A34" s="86">
        <v>31</v>
      </c>
      <c r="B34" s="11"/>
      <c r="C34" s="8"/>
      <c r="D34" s="9"/>
      <c r="E34" s="89">
        <f t="shared" si="2"/>
        <v>0</v>
      </c>
      <c r="F34" s="47"/>
      <c r="G34" s="8"/>
      <c r="H34" s="8"/>
      <c r="I34" s="8"/>
      <c r="J34" s="8"/>
      <c r="K34" s="8"/>
      <c r="L34" s="8"/>
      <c r="M34" s="8"/>
      <c r="N34" s="8"/>
      <c r="O34" s="8"/>
      <c r="P34" s="8"/>
      <c r="Q34" s="9"/>
    </row>
    <row r="35" spans="1:17">
      <c r="A35" s="86">
        <v>32</v>
      </c>
      <c r="B35" s="11"/>
      <c r="C35" s="8"/>
      <c r="D35" s="9"/>
      <c r="E35" s="89">
        <f t="shared" si="2"/>
        <v>0</v>
      </c>
      <c r="F35" s="47"/>
      <c r="G35" s="8"/>
      <c r="H35" s="8"/>
      <c r="I35" s="8"/>
      <c r="J35" s="8"/>
      <c r="K35" s="8"/>
      <c r="L35" s="8"/>
      <c r="M35" s="8"/>
      <c r="N35" s="8"/>
      <c r="O35" s="8"/>
      <c r="P35" s="8"/>
      <c r="Q35" s="9"/>
    </row>
    <row r="36" spans="1:17">
      <c r="A36" s="86">
        <v>33</v>
      </c>
      <c r="B36" s="11"/>
      <c r="C36" s="8"/>
      <c r="D36" s="9"/>
      <c r="E36" s="89">
        <f t="shared" si="2"/>
        <v>0</v>
      </c>
      <c r="F36" s="47"/>
      <c r="G36" s="8"/>
      <c r="H36" s="8"/>
      <c r="I36" s="8"/>
      <c r="J36" s="8"/>
      <c r="K36" s="8"/>
      <c r="L36" s="8"/>
      <c r="M36" s="8"/>
      <c r="N36" s="8"/>
      <c r="O36" s="8"/>
      <c r="P36" s="8"/>
      <c r="Q36" s="9"/>
    </row>
    <row r="37" spans="1:17">
      <c r="A37" s="86">
        <v>34</v>
      </c>
      <c r="B37" s="11"/>
      <c r="C37" s="8"/>
      <c r="D37" s="9"/>
      <c r="E37" s="89">
        <f t="shared" si="2"/>
        <v>0</v>
      </c>
      <c r="F37" s="47"/>
      <c r="G37" s="8"/>
      <c r="H37" s="8"/>
      <c r="I37" s="8"/>
      <c r="J37" s="8"/>
      <c r="K37" s="8"/>
      <c r="L37" s="8"/>
      <c r="M37" s="8"/>
      <c r="N37" s="8"/>
      <c r="O37" s="8"/>
      <c r="P37" s="8"/>
      <c r="Q37" s="9"/>
    </row>
    <row r="38" spans="1:17">
      <c r="A38" s="86">
        <v>35</v>
      </c>
      <c r="B38" s="11"/>
      <c r="C38" s="8"/>
      <c r="D38" s="9"/>
      <c r="E38" s="89">
        <f t="shared" si="2"/>
        <v>0</v>
      </c>
      <c r="F38" s="47"/>
      <c r="G38" s="8"/>
      <c r="H38" s="8"/>
      <c r="I38" s="8"/>
      <c r="J38" s="8"/>
      <c r="K38" s="8"/>
      <c r="L38" s="8"/>
      <c r="M38" s="8"/>
      <c r="N38" s="8"/>
      <c r="O38" s="8"/>
      <c r="P38" s="8"/>
      <c r="Q38" s="9"/>
    </row>
    <row r="39" spans="1:17">
      <c r="A39" s="86">
        <v>36</v>
      </c>
      <c r="B39" s="11"/>
      <c r="C39" s="8"/>
      <c r="D39" s="9"/>
      <c r="E39" s="89">
        <f t="shared" si="2"/>
        <v>0</v>
      </c>
      <c r="F39" s="47"/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</row>
    <row r="40" spans="1:17" ht="16.5" thickBot="1">
      <c r="A40" s="87">
        <v>37</v>
      </c>
      <c r="B40" s="12"/>
      <c r="C40" s="13"/>
      <c r="D40" s="14"/>
      <c r="E40" s="90">
        <f t="shared" si="2"/>
        <v>0</v>
      </c>
      <c r="F40" s="48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/>
    </row>
  </sheetData>
  <sortState ref="B4:P17">
    <sortCondition descending="1" ref="E4:E17"/>
  </sortState>
  <mergeCells count="3">
    <mergeCell ref="F1:Q1"/>
    <mergeCell ref="A2:E2"/>
    <mergeCell ref="A1:E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</sheetPr>
  <dimension ref="A1:Q21"/>
  <sheetViews>
    <sheetView workbookViewId="0">
      <selection activeCell="I17" sqref="I17"/>
    </sheetView>
  </sheetViews>
  <sheetFormatPr defaultRowHeight="15.75"/>
  <cols>
    <col min="1" max="1" width="6.28515625" style="7" customWidth="1"/>
    <col min="2" max="2" width="30.140625" style="6" customWidth="1"/>
    <col min="3" max="3" width="8.140625" style="7" customWidth="1"/>
    <col min="4" max="4" width="9" style="7" customWidth="1"/>
    <col min="5" max="5" width="8" style="28" customWidth="1"/>
    <col min="6" max="17" width="3.5703125" style="7" customWidth="1"/>
    <col min="18" max="16384" width="9.140625" style="6"/>
  </cols>
  <sheetData>
    <row r="1" spans="1:17" ht="15" customHeight="1">
      <c r="A1" s="111" t="s">
        <v>106</v>
      </c>
      <c r="B1" s="112"/>
      <c r="C1" s="112"/>
      <c r="D1" s="112"/>
      <c r="E1" s="113"/>
      <c r="F1" s="123" t="s">
        <v>1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</row>
    <row r="2" spans="1:17" ht="127.5" customHeight="1" thickBot="1">
      <c r="A2" s="108" t="str">
        <f>DATA!G3</f>
        <v>BALTIC CUP ELITE SERIES 2018/19 season
Current Standing after 8th event</v>
      </c>
      <c r="B2" s="109"/>
      <c r="C2" s="109"/>
      <c r="D2" s="109"/>
      <c r="E2" s="110"/>
      <c r="F2" s="19" t="str">
        <f>DATA!B3</f>
        <v>Tartu Cup 2018</v>
      </c>
      <c r="G2" s="20" t="str">
        <f>DATA!B4</f>
        <v>Ventspils Perle 2018</v>
      </c>
      <c r="H2" s="20" t="str">
        <f>DATA!B5</f>
        <v>Volvo Cup 37th</v>
      </c>
      <c r="I2" s="19" t="str">
        <f>DATA!B6</f>
        <v>Tomas Cup 4th</v>
      </c>
      <c r="J2" s="20" t="str">
        <f>DATA!B7</f>
        <v>Ozo Cup 2018</v>
      </c>
      <c r="K2" s="20" t="str">
        <f>DATA!B8</f>
        <v>Jelgava Cup 2019</v>
      </c>
      <c r="L2" s="19" t="str">
        <f>DATA!B9</f>
        <v>Volvo Open Cup 38th</v>
      </c>
      <c r="M2" s="20" t="str">
        <f>DATA!B10</f>
        <v>Tomas Cup 5th</v>
      </c>
      <c r="N2" s="20" t="str">
        <f>DATA!B11</f>
        <v>Olafa Kauss 2019</v>
      </c>
      <c r="O2" s="19" t="str">
        <f>DATA!B12</f>
        <v>Lounakeskus Trophy 2019</v>
      </c>
      <c r="P2" s="20" t="str">
        <f>DATA!B13</f>
        <v>Vilnius Cup 2019</v>
      </c>
      <c r="Q2" s="20" t="str">
        <f>DATA!B14</f>
        <v xml:space="preserve">Ice Star Cup 2019
</v>
      </c>
    </row>
    <row r="3" spans="1:17" ht="16.5" thickBot="1">
      <c r="A3" s="78" t="s">
        <v>3</v>
      </c>
      <c r="B3" s="79" t="s">
        <v>0</v>
      </c>
      <c r="C3" s="80" t="s">
        <v>17</v>
      </c>
      <c r="D3" s="59" t="s">
        <v>121</v>
      </c>
      <c r="E3" s="59" t="s">
        <v>2</v>
      </c>
      <c r="F3" s="30">
        <v>1</v>
      </c>
      <c r="G3" s="21">
        <v>2</v>
      </c>
      <c r="H3" s="21">
        <v>3</v>
      </c>
      <c r="I3" s="21">
        <v>4</v>
      </c>
      <c r="J3" s="21">
        <v>5</v>
      </c>
      <c r="K3" s="21">
        <v>6</v>
      </c>
      <c r="L3" s="21">
        <v>7</v>
      </c>
      <c r="M3" s="21">
        <v>8</v>
      </c>
      <c r="N3" s="21">
        <v>9</v>
      </c>
      <c r="O3" s="21">
        <v>10</v>
      </c>
      <c r="P3" s="21">
        <v>11</v>
      </c>
      <c r="Q3" s="22">
        <v>12</v>
      </c>
    </row>
    <row r="4" spans="1:17">
      <c r="A4" s="35">
        <v>1</v>
      </c>
      <c r="B4" s="102" t="s">
        <v>73</v>
      </c>
      <c r="C4" s="23" t="s">
        <v>14</v>
      </c>
      <c r="D4" s="100" t="s">
        <v>133</v>
      </c>
      <c r="E4" s="25">
        <f>SUM(F4:Q4)</f>
        <v>12</v>
      </c>
      <c r="F4" s="23">
        <v>6</v>
      </c>
      <c r="G4" s="23"/>
      <c r="H4" s="23">
        <v>6</v>
      </c>
      <c r="I4" s="23"/>
      <c r="J4" s="23"/>
      <c r="K4" s="23"/>
      <c r="L4" s="23"/>
      <c r="M4" s="23"/>
      <c r="N4" s="23"/>
      <c r="O4" s="23"/>
      <c r="P4" s="23"/>
      <c r="Q4" s="24"/>
    </row>
    <row r="5" spans="1:17">
      <c r="A5" s="36">
        <v>2</v>
      </c>
      <c r="B5" s="32"/>
      <c r="C5" s="15"/>
      <c r="D5" s="16"/>
      <c r="E5" s="26">
        <f>SUM(F5:Q5)</f>
        <v>0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 spans="1:17">
      <c r="A6" s="36">
        <v>3</v>
      </c>
      <c r="B6" s="33"/>
      <c r="C6" s="15"/>
      <c r="D6" s="16"/>
      <c r="E6" s="26">
        <f t="shared" ref="E6:E21" si="0">SUM(F6:Q6)</f>
        <v>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</row>
    <row r="7" spans="1:17">
      <c r="A7" s="36">
        <v>4</v>
      </c>
      <c r="B7" s="32"/>
      <c r="C7" s="15"/>
      <c r="D7" s="16"/>
      <c r="E7" s="26">
        <f t="shared" si="0"/>
        <v>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</row>
    <row r="8" spans="1:17">
      <c r="A8" s="36">
        <v>5</v>
      </c>
      <c r="B8" s="33"/>
      <c r="C8" s="15"/>
      <c r="D8" s="16"/>
      <c r="E8" s="26">
        <f t="shared" si="0"/>
        <v>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</row>
    <row r="9" spans="1:17">
      <c r="A9" s="36">
        <v>6</v>
      </c>
      <c r="B9" s="32"/>
      <c r="C9" s="15"/>
      <c r="D9" s="16"/>
      <c r="E9" s="26">
        <f t="shared" si="0"/>
        <v>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</row>
    <row r="10" spans="1:17">
      <c r="A10" s="36">
        <v>7</v>
      </c>
      <c r="B10" s="32"/>
      <c r="C10" s="15"/>
      <c r="D10" s="16"/>
      <c r="E10" s="26">
        <f t="shared" si="0"/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</row>
    <row r="11" spans="1:17">
      <c r="A11" s="36">
        <v>8</v>
      </c>
      <c r="B11" s="32"/>
      <c r="C11" s="15"/>
      <c r="D11" s="16"/>
      <c r="E11" s="26">
        <f t="shared" si="0"/>
        <v>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r="12" spans="1:17">
      <c r="A12" s="36">
        <v>9</v>
      </c>
      <c r="B12" s="32"/>
      <c r="C12" s="15"/>
      <c r="D12" s="16"/>
      <c r="E12" s="26">
        <f t="shared" si="0"/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</row>
    <row r="13" spans="1:17">
      <c r="A13" s="36">
        <v>10</v>
      </c>
      <c r="B13" s="32"/>
      <c r="C13" s="15"/>
      <c r="D13" s="16"/>
      <c r="E13" s="26">
        <f t="shared" si="0"/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</row>
    <row r="14" spans="1:17">
      <c r="A14" s="36">
        <v>11</v>
      </c>
      <c r="B14" s="32"/>
      <c r="C14" s="15"/>
      <c r="D14" s="16"/>
      <c r="E14" s="26">
        <f t="shared" si="0"/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</row>
    <row r="15" spans="1:17">
      <c r="A15" s="36">
        <v>12</v>
      </c>
      <c r="B15" s="32"/>
      <c r="C15" s="15"/>
      <c r="D15" s="16"/>
      <c r="E15" s="26">
        <f t="shared" si="0"/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</row>
    <row r="16" spans="1:17">
      <c r="A16" s="36">
        <v>13</v>
      </c>
      <c r="B16" s="32"/>
      <c r="C16" s="15"/>
      <c r="D16" s="16"/>
      <c r="E16" s="26">
        <f t="shared" si="0"/>
        <v>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</row>
    <row r="17" spans="1:17">
      <c r="A17" s="36">
        <v>14</v>
      </c>
      <c r="B17" s="32"/>
      <c r="C17" s="15"/>
      <c r="D17" s="16"/>
      <c r="E17" s="26">
        <f t="shared" si="0"/>
        <v>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</row>
    <row r="18" spans="1:17">
      <c r="A18" s="36">
        <v>15</v>
      </c>
      <c r="B18" s="32"/>
      <c r="C18" s="15"/>
      <c r="D18" s="16"/>
      <c r="E18" s="26">
        <f t="shared" si="0"/>
        <v>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</row>
    <row r="19" spans="1:17">
      <c r="A19" s="36">
        <v>16</v>
      </c>
      <c r="B19" s="32"/>
      <c r="C19" s="15"/>
      <c r="D19" s="16"/>
      <c r="E19" s="26">
        <f t="shared" si="0"/>
        <v>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spans="1:17">
      <c r="A20" s="36">
        <v>17</v>
      </c>
      <c r="B20" s="32"/>
      <c r="C20" s="15"/>
      <c r="D20" s="16"/>
      <c r="E20" s="26">
        <f t="shared" si="0"/>
        <v>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</row>
    <row r="21" spans="1:17" ht="16.5" thickBot="1">
      <c r="A21" s="37">
        <v>18</v>
      </c>
      <c r="B21" s="34"/>
      <c r="C21" s="17"/>
      <c r="D21" s="18"/>
      <c r="E21" s="27">
        <f t="shared" si="0"/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</row>
  </sheetData>
  <mergeCells count="3">
    <mergeCell ref="F1:Q1"/>
    <mergeCell ref="A2:E2"/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CHI</vt:lpstr>
      <vt:lpstr>CHI </vt:lpstr>
      <vt:lpstr>CUBS</vt:lpstr>
      <vt:lpstr>CUBS </vt:lpstr>
      <vt:lpstr>B NOV</vt:lpstr>
      <vt:lpstr>B NOV </vt:lpstr>
      <vt:lpstr>IN NOV</vt:lpstr>
      <vt:lpstr>IN NOV </vt:lpstr>
      <vt:lpstr>A NOV </vt:lpstr>
      <vt:lpstr>A NOV</vt:lpstr>
      <vt:lpstr>JUN</vt:lpstr>
      <vt:lpstr>JUN </vt:lpstr>
      <vt:lpstr>DATA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Raimo Reinsalu</cp:lastModifiedBy>
  <cp:lastPrinted>2019-01-27T15:34:12Z</cp:lastPrinted>
  <dcterms:created xsi:type="dcterms:W3CDTF">2018-11-17T19:20:13Z</dcterms:created>
  <dcterms:modified xsi:type="dcterms:W3CDTF">2019-02-04T19:26:21Z</dcterms:modified>
</cp:coreProperties>
</file>