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 activeTab="3"/>
  </bookViews>
  <sheets>
    <sheet name="CHI" sheetId="4" r:id="rId1"/>
    <sheet name="CHI " sheetId="6" r:id="rId2"/>
    <sheet name="CUBS" sheetId="5" r:id="rId3"/>
    <sheet name="CUBS " sheetId="2" r:id="rId4"/>
    <sheet name="B NOV" sheetId="1" r:id="rId5"/>
    <sheet name="B NOV " sheetId="7" r:id="rId6"/>
    <sheet name="IN NOV" sheetId="8" r:id="rId7"/>
    <sheet name="IN NOV " sheetId="11" r:id="rId8"/>
    <sheet name="A NOV " sheetId="9" r:id="rId9"/>
    <sheet name="A NOV" sheetId="12" r:id="rId10"/>
    <sheet name="JUN" sheetId="10" r:id="rId11"/>
    <sheet name="JUN " sheetId="13" r:id="rId12"/>
    <sheet name="DATA" sheetId="3" r:id="rId13"/>
    <sheet name="Sheet1" sheetId="14" r:id="rId14"/>
  </sheets>
  <calcPr calcId="124519"/>
</workbook>
</file>

<file path=xl/calcChain.xml><?xml version="1.0" encoding="utf-8"?>
<calcChain xmlns="http://schemas.openxmlformats.org/spreadsheetml/2006/main">
  <c r="E21" i="7"/>
  <c r="E18"/>
  <c r="E21" i="2"/>
  <c r="E41" i="7"/>
  <c r="E42"/>
  <c r="E43"/>
  <c r="E44"/>
  <c r="E45"/>
  <c r="E46"/>
  <c r="E47"/>
  <c r="E48"/>
  <c r="E49"/>
  <c r="E50"/>
  <c r="E51"/>
  <c r="E52"/>
  <c r="E53"/>
  <c r="E54"/>
  <c r="E55"/>
  <c r="E56"/>
  <c r="E20" i="11"/>
  <c r="A2" i="6"/>
  <c r="A2" i="4"/>
  <c r="A2" i="13"/>
  <c r="A2" i="12"/>
  <c r="A2" i="11"/>
  <c r="A2" i="7"/>
  <c r="A2" i="2"/>
  <c r="A2" i="10"/>
  <c r="A2" i="9"/>
  <c r="A2" i="8"/>
  <c r="A2" i="1"/>
  <c r="A2" i="5"/>
  <c r="Q2" i="13"/>
  <c r="P2"/>
  <c r="O2"/>
  <c r="N2"/>
  <c r="M2"/>
  <c r="L2"/>
  <c r="K2"/>
  <c r="J2"/>
  <c r="I2"/>
  <c r="H2"/>
  <c r="G2"/>
  <c r="F2"/>
  <c r="Q2" i="10"/>
  <c r="P2"/>
  <c r="O2"/>
  <c r="N2"/>
  <c r="M2"/>
  <c r="L2"/>
  <c r="K2"/>
  <c r="J2"/>
  <c r="I2"/>
  <c r="H2"/>
  <c r="G2"/>
  <c r="F2"/>
  <c r="Q2" i="12"/>
  <c r="P2"/>
  <c r="O2"/>
  <c r="N2"/>
  <c r="M2"/>
  <c r="L2"/>
  <c r="K2"/>
  <c r="J2"/>
  <c r="I2"/>
  <c r="H2"/>
  <c r="G2"/>
  <c r="F2"/>
  <c r="Q2" i="9"/>
  <c r="P2"/>
  <c r="O2"/>
  <c r="N2"/>
  <c r="M2"/>
  <c r="L2"/>
  <c r="K2"/>
  <c r="J2"/>
  <c r="I2"/>
  <c r="H2"/>
  <c r="G2"/>
  <c r="F2"/>
  <c r="Q2" i="11"/>
  <c r="P2"/>
  <c r="O2"/>
  <c r="N2"/>
  <c r="M2"/>
  <c r="L2"/>
  <c r="K2"/>
  <c r="J2"/>
  <c r="I2"/>
  <c r="H2"/>
  <c r="G2"/>
  <c r="F2"/>
  <c r="Q2" i="8"/>
  <c r="P2"/>
  <c r="O2"/>
  <c r="N2"/>
  <c r="M2"/>
  <c r="L2"/>
  <c r="K2"/>
  <c r="J2"/>
  <c r="I2"/>
  <c r="H2"/>
  <c r="G2"/>
  <c r="F2"/>
  <c r="Q2" i="7"/>
  <c r="P2"/>
  <c r="O2"/>
  <c r="N2"/>
  <c r="M2"/>
  <c r="L2"/>
  <c r="K2"/>
  <c r="J2"/>
  <c r="I2"/>
  <c r="H2"/>
  <c r="G2"/>
  <c r="F2"/>
  <c r="Q2" i="1"/>
  <c r="P2"/>
  <c r="O2"/>
  <c r="N2"/>
  <c r="M2"/>
  <c r="L2"/>
  <c r="K2"/>
  <c r="J2"/>
  <c r="I2"/>
  <c r="H2"/>
  <c r="G2"/>
  <c r="F2"/>
  <c r="Q2" i="2"/>
  <c r="P2"/>
  <c r="O2"/>
  <c r="N2"/>
  <c r="M2"/>
  <c r="L2"/>
  <c r="K2"/>
  <c r="J2"/>
  <c r="I2"/>
  <c r="H2"/>
  <c r="G2"/>
  <c r="F2"/>
  <c r="Q2" i="5"/>
  <c r="P2"/>
  <c r="O2"/>
  <c r="N2"/>
  <c r="M2"/>
  <c r="L2"/>
  <c r="K2"/>
  <c r="J2"/>
  <c r="I2"/>
  <c r="H2"/>
  <c r="G2"/>
  <c r="F2"/>
  <c r="Q2" i="6"/>
  <c r="P2"/>
  <c r="O2"/>
  <c r="N2"/>
  <c r="M2"/>
  <c r="L2"/>
  <c r="K2"/>
  <c r="J2"/>
  <c r="I2"/>
  <c r="H2"/>
  <c r="G2"/>
  <c r="F2"/>
  <c r="Q2" i="4"/>
  <c r="P2"/>
  <c r="O2"/>
  <c r="N2"/>
  <c r="M2"/>
  <c r="L2"/>
  <c r="K2"/>
  <c r="J2"/>
  <c r="I2"/>
  <c r="H2"/>
  <c r="G2"/>
  <c r="F2"/>
  <c r="E6" i="10"/>
  <c r="E7"/>
  <c r="E8"/>
  <c r="E9"/>
  <c r="E10"/>
  <c r="E11"/>
  <c r="E12"/>
  <c r="E13"/>
  <c r="E14"/>
  <c r="E15"/>
  <c r="E16"/>
  <c r="E17"/>
  <c r="E18"/>
  <c r="E19"/>
  <c r="E20"/>
  <c r="E21"/>
  <c r="E5"/>
  <c r="E4"/>
  <c r="E6" i="9"/>
  <c r="E7"/>
  <c r="E8"/>
  <c r="E9"/>
  <c r="E10"/>
  <c r="E11"/>
  <c r="E12"/>
  <c r="E13"/>
  <c r="E14"/>
  <c r="E15"/>
  <c r="E16"/>
  <c r="E17"/>
  <c r="E18"/>
  <c r="E19"/>
  <c r="E20"/>
  <c r="E21"/>
  <c r="E5"/>
  <c r="E4"/>
  <c r="E21" i="8"/>
  <c r="E5"/>
  <c r="E7"/>
  <c r="E8"/>
  <c r="E9"/>
  <c r="E10"/>
  <c r="E11"/>
  <c r="E12"/>
  <c r="E13"/>
  <c r="E14"/>
  <c r="E15"/>
  <c r="E16"/>
  <c r="E17"/>
  <c r="E18"/>
  <c r="E19"/>
  <c r="E20"/>
  <c r="E6"/>
  <c r="E4"/>
  <c r="E8" i="1"/>
  <c r="E5"/>
  <c r="E7"/>
  <c r="E6"/>
  <c r="E10"/>
  <c r="E11"/>
  <c r="E12"/>
  <c r="E13"/>
  <c r="E14"/>
  <c r="E15"/>
  <c r="E16"/>
  <c r="E17"/>
  <c r="E18"/>
  <c r="E19"/>
  <c r="E20"/>
  <c r="E21"/>
  <c r="E9"/>
  <c r="E4"/>
  <c r="E40" i="13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17"/>
  <c r="E20"/>
  <c r="E4"/>
  <c r="E16"/>
  <c r="E19"/>
  <c r="E18"/>
  <c r="E11"/>
  <c r="E15"/>
  <c r="E14"/>
  <c r="E8"/>
  <c r="E9"/>
  <c r="E12"/>
  <c r="E6"/>
  <c r="E10"/>
  <c r="E5"/>
  <c r="E13"/>
  <c r="E7"/>
  <c r="E40" i="12"/>
  <c r="E39"/>
  <c r="E38"/>
  <c r="E37"/>
  <c r="E36"/>
  <c r="E35"/>
  <c r="E34"/>
  <c r="E33"/>
  <c r="E32"/>
  <c r="E31"/>
  <c r="E30"/>
  <c r="E29"/>
  <c r="E24"/>
  <c r="E20"/>
  <c r="E13"/>
  <c r="E28"/>
  <c r="E23"/>
  <c r="E17"/>
  <c r="E16"/>
  <c r="E14"/>
  <c r="E25"/>
  <c r="E8"/>
  <c r="E27"/>
  <c r="E19"/>
  <c r="E15"/>
  <c r="E4"/>
  <c r="E11"/>
  <c r="E9"/>
  <c r="E12"/>
  <c r="E18"/>
  <c r="E5"/>
  <c r="E26"/>
  <c r="E22"/>
  <c r="E21"/>
  <c r="E7"/>
  <c r="E6"/>
  <c r="E10"/>
  <c r="E40" i="11"/>
  <c r="E39"/>
  <c r="E38"/>
  <c r="E37"/>
  <c r="E36"/>
  <c r="E35"/>
  <c r="E34"/>
  <c r="E33"/>
  <c r="E32"/>
  <c r="E31"/>
  <c r="E30"/>
  <c r="E29"/>
  <c r="E28"/>
  <c r="E27"/>
  <c r="E18"/>
  <c r="E15"/>
  <c r="E12"/>
  <c r="E26"/>
  <c r="E25"/>
  <c r="E24"/>
  <c r="E21"/>
  <c r="E10"/>
  <c r="E11"/>
  <c r="E23"/>
  <c r="E22"/>
  <c r="E19"/>
  <c r="E17"/>
  <c r="E7"/>
  <c r="E14"/>
  <c r="E8"/>
  <c r="E6"/>
  <c r="E4"/>
  <c r="E9"/>
  <c r="E16"/>
  <c r="E13"/>
  <c r="E5"/>
  <c r="E6" i="6"/>
  <c r="E9"/>
  <c r="E4"/>
  <c r="E5"/>
  <c r="E17"/>
  <c r="E15"/>
  <c r="E7"/>
  <c r="E8"/>
  <c r="E11"/>
  <c r="E14"/>
  <c r="E20"/>
  <c r="E12"/>
  <c r="E18"/>
  <c r="E21"/>
  <c r="E10"/>
  <c r="E4" i="4"/>
  <c r="E6"/>
  <c r="E7"/>
  <c r="E8"/>
  <c r="E9"/>
  <c r="E10"/>
  <c r="E11"/>
  <c r="E12"/>
  <c r="E13"/>
  <c r="E14"/>
  <c r="E15"/>
  <c r="E16"/>
  <c r="E17"/>
  <c r="E18"/>
  <c r="E19"/>
  <c r="E20"/>
  <c r="E21"/>
  <c r="E5"/>
  <c r="E5" i="5"/>
  <c r="E6"/>
  <c r="E4"/>
  <c r="E7"/>
  <c r="E8"/>
  <c r="E9"/>
  <c r="E10"/>
  <c r="E11"/>
  <c r="E12"/>
  <c r="E13"/>
  <c r="E14"/>
  <c r="E15"/>
  <c r="E16"/>
  <c r="E17"/>
  <c r="E18"/>
  <c r="E19"/>
  <c r="E20"/>
  <c r="E21"/>
  <c r="E4" i="2"/>
  <c r="E7"/>
  <c r="E6"/>
  <c r="E10"/>
  <c r="E13"/>
  <c r="E23"/>
  <c r="E5"/>
  <c r="E14"/>
  <c r="E11"/>
  <c r="E16"/>
  <c r="E8"/>
  <c r="E15"/>
  <c r="E24"/>
  <c r="E9"/>
  <c r="E17"/>
  <c r="E40" i="7"/>
  <c r="E27"/>
  <c r="E39"/>
  <c r="E38"/>
  <c r="E37"/>
  <c r="E36"/>
  <c r="E35"/>
  <c r="E22"/>
  <c r="E34"/>
  <c r="E33"/>
  <c r="E32"/>
  <c r="E30"/>
  <c r="E29"/>
  <c r="E28"/>
  <c r="E20"/>
  <c r="E17"/>
  <c r="E23"/>
  <c r="E11"/>
  <c r="E26"/>
  <c r="E14"/>
  <c r="E25"/>
  <c r="E12"/>
  <c r="E15"/>
  <c r="E16"/>
  <c r="E24"/>
  <c r="E19"/>
  <c r="E8"/>
  <c r="E10"/>
  <c r="E6"/>
  <c r="E9"/>
  <c r="E13"/>
  <c r="E5"/>
  <c r="E4"/>
  <c r="E7"/>
  <c r="E40" i="6"/>
  <c r="E39"/>
  <c r="E38"/>
  <c r="E37"/>
  <c r="E36"/>
  <c r="E35"/>
  <c r="E24"/>
  <c r="E19"/>
  <c r="E34"/>
  <c r="E33"/>
  <c r="E32"/>
  <c r="E31"/>
  <c r="E30"/>
  <c r="E13"/>
  <c r="E29"/>
  <c r="E28"/>
  <c r="E27"/>
  <c r="E26"/>
  <c r="E25"/>
  <c r="E16"/>
  <c r="E23"/>
  <c r="E22"/>
  <c r="E22" i="2"/>
  <c r="E12"/>
  <c r="E30"/>
  <c r="E31"/>
  <c r="E32"/>
  <c r="E33"/>
  <c r="E34"/>
  <c r="E35"/>
  <c r="E36"/>
  <c r="E37"/>
  <c r="E18"/>
  <c r="E20"/>
  <c r="E28"/>
  <c r="E38"/>
  <c r="E39"/>
  <c r="E40"/>
  <c r="E29"/>
  <c r="E41"/>
  <c r="E42"/>
  <c r="E25"/>
  <c r="E27"/>
  <c r="E19"/>
</calcChain>
</file>

<file path=xl/sharedStrings.xml><?xml version="1.0" encoding="utf-8"?>
<sst xmlns="http://schemas.openxmlformats.org/spreadsheetml/2006/main" count="1297" uniqueCount="471">
  <si>
    <t>Name</t>
  </si>
  <si>
    <t>Competitions</t>
  </si>
  <si>
    <t>Points</t>
  </si>
  <si>
    <t>Place</t>
  </si>
  <si>
    <t>Nojus MAJAUSKAS</t>
  </si>
  <si>
    <t>LTU</t>
  </si>
  <si>
    <t>Nikolajs KRIVOSHEJA</t>
  </si>
  <si>
    <t>LAT</t>
  </si>
  <si>
    <t>Kirills KORKACHS</t>
  </si>
  <si>
    <t>Tartu Cup 2018</t>
  </si>
  <si>
    <t>Ventspils Perle 2018</t>
  </si>
  <si>
    <t>Volvo Cup 37th</t>
  </si>
  <si>
    <t>Nikita NIKITIN</t>
  </si>
  <si>
    <t>Kellart LEPPIK</t>
  </si>
  <si>
    <t>EST</t>
  </si>
  <si>
    <t>Alfred LAUK</t>
  </si>
  <si>
    <t>Nikita MIRONOVS</t>
  </si>
  <si>
    <t>Nation</t>
  </si>
  <si>
    <t>Alisa SMIRNOVA</t>
  </si>
  <si>
    <t>Emelie Louise RINNE</t>
  </si>
  <si>
    <t>Valeria PRUTTSENKO</t>
  </si>
  <si>
    <t>Eliza ULMANE</t>
  </si>
  <si>
    <t>Adriana MALICKA</t>
  </si>
  <si>
    <t>Ksenia TABUNOVA</t>
  </si>
  <si>
    <t>Emilija OZOLA</t>
  </si>
  <si>
    <t>Loreta RUTKOVSKA</t>
  </si>
  <si>
    <t>Anastasija AGEJEVA</t>
  </si>
  <si>
    <t>Emilija LIBERTA</t>
  </si>
  <si>
    <t>Asja Anastasija ANSONE</t>
  </si>
  <si>
    <t>Paula KOVALEVSKA</t>
  </si>
  <si>
    <t>Meda VARIAKOJYTE</t>
  </si>
  <si>
    <t>Jekaterina ALADJEVA</t>
  </si>
  <si>
    <t>Zlata RUDAKOVA</t>
  </si>
  <si>
    <t>Tomas STRAZDS</t>
  </si>
  <si>
    <t>Janis ZNOTINSH</t>
  </si>
  <si>
    <t>Mantas GRYBA</t>
  </si>
  <si>
    <t>Vladislav CHURAKOV</t>
  </si>
  <si>
    <t>Dominykas CHRAMCHENKO</t>
  </si>
  <si>
    <t>Ratmirs BEKISBAJEVS</t>
  </si>
  <si>
    <t>Oskars RODIONOVS</t>
  </si>
  <si>
    <t>Jelizaveta DERECHINA</t>
  </si>
  <si>
    <t>Elina GOIDINA</t>
  </si>
  <si>
    <t>Kira BARANOVSKA</t>
  </si>
  <si>
    <t>Viktorija LANGE</t>
  </si>
  <si>
    <t>Venetta IVANNIKOVA</t>
  </si>
  <si>
    <t>Aleksandra HENDRIKSON</t>
  </si>
  <si>
    <t>Polina VORONKO</t>
  </si>
  <si>
    <t>Glafira USPENSKA</t>
  </si>
  <si>
    <t>Alesandra ANISIMOVA</t>
  </si>
  <si>
    <t>Emilia-Michelle KORCHAVININA</t>
  </si>
  <si>
    <t>Nikola FOMCHENKOVA</t>
  </si>
  <si>
    <t>Sofia GULYAKINA</t>
  </si>
  <si>
    <t>Kristina KACHKINA</t>
  </si>
  <si>
    <t>Helina KULL</t>
  </si>
  <si>
    <t>Mia Nora ABRAS</t>
  </si>
  <si>
    <t>Katarina KALME</t>
  </si>
  <si>
    <t>Eva DOLGICH</t>
  </si>
  <si>
    <t>Monika MAMAJA</t>
  </si>
  <si>
    <t>Felecita PUZANOVA</t>
  </si>
  <si>
    <t>Eliza PAVLOVA</t>
  </si>
  <si>
    <t>Paula BELEVICA</t>
  </si>
  <si>
    <t>Anton TROFIMOV</t>
  </si>
  <si>
    <t>Uldis OZOLS</t>
  </si>
  <si>
    <t>Dmitrijs DRUZS</t>
  </si>
  <si>
    <t>Emilija OSTASHEVSKA</t>
  </si>
  <si>
    <t>Taisija RUMIANCEVA</t>
  </si>
  <si>
    <t>Alisa ZALESHINA</t>
  </si>
  <si>
    <t>Leticija KANDELE</t>
  </si>
  <si>
    <t>Emilia SVENCIONYTE</t>
  </si>
  <si>
    <t>Marija KOROTKOVA</t>
  </si>
  <si>
    <t>Auguste NORBUTAITE</t>
  </si>
  <si>
    <t>Elze MACKEVICIUTE</t>
  </si>
  <si>
    <t>Lana RIBNIKOVA</t>
  </si>
  <si>
    <t>Jegor MARTSENKO</t>
  </si>
  <si>
    <t>Amalia ZELENJAK</t>
  </si>
  <si>
    <t>Mariia BOLSHEVA</t>
  </si>
  <si>
    <t>Ksenija HEIMANE</t>
  </si>
  <si>
    <t>Maarja-Lill MADISSON</t>
  </si>
  <si>
    <t>Polina BORHOVA</t>
  </si>
  <si>
    <t>Eliise ALOP</t>
  </si>
  <si>
    <t>Marija BREJEVA</t>
  </si>
  <si>
    <t>Elizabete Viktorija PENTJUSHA</t>
  </si>
  <si>
    <t>Lueta SILINA</t>
  </si>
  <si>
    <t>Sofja STEPCHENKO</t>
  </si>
  <si>
    <t>Zasmina JEFREMENKO</t>
  </si>
  <si>
    <t xml:space="preserve">Kims Georgs PAVLOVS </t>
  </si>
  <si>
    <t>Elizabete JUBKANE</t>
  </si>
  <si>
    <t>Kristiana Viktorija IVDRE</t>
  </si>
  <si>
    <t>Elina SMOLJAKOVA</t>
  </si>
  <si>
    <t>Karoliine RAUDSEPP</t>
  </si>
  <si>
    <t>Milena SEDOLA</t>
  </si>
  <si>
    <t>Arina SOMOVA</t>
  </si>
  <si>
    <t>Alina USTINOVA</t>
  </si>
  <si>
    <t>Nina PETROKINA</t>
  </si>
  <si>
    <t>Selina KANEDA</t>
  </si>
  <si>
    <t>Anete LACE</t>
  </si>
  <si>
    <t>Nataly LANGERBAUR</t>
  </si>
  <si>
    <t>Dominyka MOLEVICIUTE</t>
  </si>
  <si>
    <t>Jekaterina RUDNEVA</t>
  </si>
  <si>
    <t>Tomas Cup 4th</t>
  </si>
  <si>
    <t>CHICKS BOYS</t>
  </si>
  <si>
    <t>EVENT</t>
  </si>
  <si>
    <t>CHICKS GIRLS</t>
  </si>
  <si>
    <t>CUBS BOYS</t>
  </si>
  <si>
    <t>JUNIOR MEN</t>
  </si>
  <si>
    <t>INTERMEDIATE NOVICE BOYS</t>
  </si>
  <si>
    <t>ADVANCED NOVICE BOYS</t>
  </si>
  <si>
    <t>BASIC NOVICE BOYS</t>
  </si>
  <si>
    <t>JUNIOR LADIES</t>
  </si>
  <si>
    <t>ADVANCED NOVICE GIRLS</t>
  </si>
  <si>
    <t>INTERMEDIATE NOVICE GIRLS</t>
  </si>
  <si>
    <t>BASIC NOVICE GIRLS</t>
  </si>
  <si>
    <t>CUBS GIRLS</t>
  </si>
  <si>
    <t>Jelgava Cup 2019</t>
  </si>
  <si>
    <t>Volvo Open Cup 38th</t>
  </si>
  <si>
    <t>Tomas Cup 5th</t>
  </si>
  <si>
    <t>Olafa Kauss 2019</t>
  </si>
  <si>
    <t>Lounakeskus Trophy 2019</t>
  </si>
  <si>
    <t>Vilnius Cup 2019</t>
  </si>
  <si>
    <t>Ozo Cup 2018</t>
  </si>
  <si>
    <t>Club</t>
  </si>
  <si>
    <t>Sharlote JEKABSONE</t>
  </si>
  <si>
    <t>Kask.</t>
  </si>
  <si>
    <t>K.Ice</t>
  </si>
  <si>
    <t>JLSS</t>
  </si>
  <si>
    <t>Arab</t>
  </si>
  <si>
    <t>JS</t>
  </si>
  <si>
    <t>Baltu</t>
  </si>
  <si>
    <t>Vents</t>
  </si>
  <si>
    <t>ALSS</t>
  </si>
  <si>
    <t>IK.Sta</t>
  </si>
  <si>
    <t>Oiler</t>
  </si>
  <si>
    <t>A.Lev</t>
  </si>
  <si>
    <t>Anastasija KONGA</t>
  </si>
  <si>
    <t>Darja REGINEVIC</t>
  </si>
  <si>
    <t>Speig</t>
  </si>
  <si>
    <t>IK.Sta.</t>
  </si>
  <si>
    <t>VBSS</t>
  </si>
  <si>
    <t>IK.Tar</t>
  </si>
  <si>
    <t>ESSC</t>
  </si>
  <si>
    <t>Viktorija MICHALOVSKA</t>
  </si>
  <si>
    <t>Andre PRANUKEVICIUTE</t>
  </si>
  <si>
    <t>Auguste KATKAUSKAITE</t>
  </si>
  <si>
    <t>Tukum</t>
  </si>
  <si>
    <t>Ruta SVEIKAUSKAITE</t>
  </si>
  <si>
    <t>Krist.</t>
  </si>
  <si>
    <t>Kask</t>
  </si>
  <si>
    <t>Kaska</t>
  </si>
  <si>
    <t>Ksenia KUZMENKO</t>
  </si>
  <si>
    <t>Ledo</t>
  </si>
  <si>
    <t>Guste SAVICKAITE</t>
  </si>
  <si>
    <t>Sofija ASTAMONOVA</t>
  </si>
  <si>
    <t>Urte-Isabel PRUSAITE</t>
  </si>
  <si>
    <t>Diana SHARKOVSKA</t>
  </si>
  <si>
    <t>Kaska.</t>
  </si>
  <si>
    <t>Karina JABLOKOVA</t>
  </si>
  <si>
    <t>Ozo</t>
  </si>
  <si>
    <t xml:space="preserve">Albina APAKOVA </t>
  </si>
  <si>
    <t xml:space="preserve">Sofija Paula RINKE </t>
  </si>
  <si>
    <t>Slido</t>
  </si>
  <si>
    <t>Amelija PETROVAITE</t>
  </si>
  <si>
    <t>Estere Katrina MOLODCOVA</t>
  </si>
  <si>
    <t>Stils</t>
  </si>
  <si>
    <t>Diana ABBASOVA</t>
  </si>
  <si>
    <t>Staar</t>
  </si>
  <si>
    <t>R.Ice</t>
  </si>
  <si>
    <t xml:space="preserve">Arita SILINA </t>
  </si>
  <si>
    <t>Milana SINIAVSKYTE</t>
  </si>
  <si>
    <t xml:space="preserve">Carolina SILM </t>
  </si>
  <si>
    <t>Laura ZVAIGZNE</t>
  </si>
  <si>
    <t>Paula VUSIKA</t>
  </si>
  <si>
    <t>Gabriele NORVAISAITE</t>
  </si>
  <si>
    <t>Taira SERZENTAITE</t>
  </si>
  <si>
    <t>Guste LAPACINSKAITE</t>
  </si>
  <si>
    <t>Leja KAZLAUSKAITE</t>
  </si>
  <si>
    <t>Vilnjus</t>
  </si>
  <si>
    <t>Daniel KORABELNIK</t>
  </si>
  <si>
    <t>Tvizl.</t>
  </si>
  <si>
    <t>1P.</t>
  </si>
  <si>
    <t>3P.</t>
  </si>
  <si>
    <t>4P.</t>
  </si>
  <si>
    <t>5P.</t>
  </si>
  <si>
    <t>Olymp.</t>
  </si>
  <si>
    <t>JS.</t>
  </si>
  <si>
    <t>Olymp</t>
  </si>
  <si>
    <t>Casca</t>
  </si>
  <si>
    <t xml:space="preserve">Jelizaveta DERECHINA </t>
  </si>
  <si>
    <t xml:space="preserve">    1. Place</t>
  </si>
  <si>
    <t>6P.</t>
  </si>
  <si>
    <t>Maria Eliise KALJUVERE</t>
  </si>
  <si>
    <t>Gliss</t>
  </si>
  <si>
    <t>Kristofer KIM</t>
  </si>
  <si>
    <t>Kristal.</t>
  </si>
  <si>
    <t>IK.Tart</t>
  </si>
  <si>
    <t>Jelizaveta RUDNEVA</t>
  </si>
  <si>
    <t>Sandra-Liisa JERMONOK</t>
  </si>
  <si>
    <t xml:space="preserve">Elizaveta DAVYDOVA </t>
  </si>
  <si>
    <t xml:space="preserve"> Victoria LASS</t>
  </si>
  <si>
    <t>Arlet LEVANDI</t>
  </si>
  <si>
    <t xml:space="preserve">Polina SKORKINA </t>
  </si>
  <si>
    <t>Valerija KIREMSHINA</t>
  </si>
  <si>
    <r>
      <rPr>
        <sz val="11"/>
        <color rgb="FFFF0000"/>
        <rFont val="Calibri"/>
        <family val="2"/>
        <charset val="204"/>
        <scheme val="minor"/>
      </rPr>
      <t>Hope Cup 2019 (13.-14.04.)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</si>
  <si>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Olymr</t>
  </si>
  <si>
    <t>2P.</t>
  </si>
  <si>
    <t>Pavel BRJUZGIN</t>
  </si>
  <si>
    <t>Paasuk</t>
  </si>
  <si>
    <t xml:space="preserve"> Johanna Eliise RAHENDI</t>
  </si>
  <si>
    <t>Arina BELJAJEVA</t>
  </si>
  <si>
    <t>Alesja FOMENKOVA</t>
  </si>
  <si>
    <t>Caska</t>
  </si>
  <si>
    <t>Katerina MAMONTOVA</t>
  </si>
  <si>
    <t>Talve.</t>
  </si>
  <si>
    <t>Alice RAIK</t>
  </si>
  <si>
    <t>Paas</t>
  </si>
  <si>
    <t>Karina KARAVAJEVA</t>
  </si>
  <si>
    <t>7P.</t>
  </si>
  <si>
    <t xml:space="preserve"> Anna ZURAVLJOV</t>
  </si>
  <si>
    <t>8P.</t>
  </si>
  <si>
    <t>Sofia POROJKOVA</t>
  </si>
  <si>
    <t>9P.</t>
  </si>
  <si>
    <t>Paula NELSONE</t>
  </si>
  <si>
    <t>10P</t>
  </si>
  <si>
    <t>Evelin KULL</t>
  </si>
  <si>
    <t>IK.Tartu</t>
  </si>
  <si>
    <t>11P</t>
  </si>
  <si>
    <t>Laura Isabel KOPPEL</t>
  </si>
  <si>
    <t>Laura SIMANAUSKAITE</t>
  </si>
  <si>
    <t>A.Lev.</t>
  </si>
  <si>
    <t>Yelizaveta TRIFONOVA</t>
  </si>
  <si>
    <t>Vilena IVANNIKOVA</t>
  </si>
  <si>
    <t>Simona KUPLA</t>
  </si>
  <si>
    <t>Heidy Mari AINJARV</t>
  </si>
  <si>
    <t>Nicole ERIK</t>
  </si>
  <si>
    <t>12P</t>
  </si>
  <si>
    <t>Anna IVANOVA</t>
  </si>
  <si>
    <t>Diana BELOVA</t>
  </si>
  <si>
    <t>14P.</t>
  </si>
  <si>
    <t>Kamile KIJANSKAITE</t>
  </si>
  <si>
    <t>Aiste SAVICKAITE</t>
  </si>
  <si>
    <t>8p.</t>
  </si>
  <si>
    <t>Meta Barbora NARBUTAITE</t>
  </si>
  <si>
    <t>Tvizl</t>
  </si>
  <si>
    <t>Emilija SLIZAITE</t>
  </si>
  <si>
    <t>Marija GRINKEVICIUTE</t>
  </si>
  <si>
    <t>Gabija POCIUTE</t>
  </si>
  <si>
    <t>Linda DZERVE</t>
  </si>
  <si>
    <t>Ariana SANDRO</t>
  </si>
  <si>
    <t>Anna Elza PUJATE</t>
  </si>
  <si>
    <t>OZO</t>
  </si>
  <si>
    <t>Elleya LEPPIK</t>
  </si>
  <si>
    <t>Kamilla SVETS</t>
  </si>
  <si>
    <t>ICE-W.</t>
  </si>
  <si>
    <t>Nelly KOROBOVA</t>
  </si>
  <si>
    <t>Gerda SMORODINA</t>
  </si>
  <si>
    <t>Arabesk</t>
  </si>
  <si>
    <t>12p</t>
  </si>
  <si>
    <t>13P</t>
  </si>
  <si>
    <t>14P</t>
  </si>
  <si>
    <t>15P</t>
  </si>
  <si>
    <t>Liva KRASTINA</t>
  </si>
  <si>
    <t>16P</t>
  </si>
  <si>
    <t>Maria DORLOVA</t>
  </si>
  <si>
    <t>Anastasija SHCHUGAREVA</t>
  </si>
  <si>
    <t>Milena LARCHENKO</t>
  </si>
  <si>
    <t>Adriana SLIZAUSKAITE</t>
  </si>
  <si>
    <t>Elija DRAVNEL</t>
  </si>
  <si>
    <t>Urte Isabel PRUSAITE</t>
  </si>
  <si>
    <t>Elektr</t>
  </si>
  <si>
    <t>Loreta BERZARINA</t>
  </si>
  <si>
    <t>Sade Ann SAKS</t>
  </si>
  <si>
    <t>Agne IVANVAITE</t>
  </si>
  <si>
    <t xml:space="preserve"> Emelie Louise RINNE</t>
  </si>
  <si>
    <t>9P</t>
  </si>
  <si>
    <t>Ieva GRYBAITE</t>
  </si>
  <si>
    <t>Marta-Helena PRANGEL</t>
  </si>
  <si>
    <t>Aleksandra KOSTIUCHENKO</t>
  </si>
  <si>
    <t xml:space="preserve">     8. Place</t>
  </si>
  <si>
    <t xml:space="preserve">     9. Place</t>
  </si>
  <si>
    <t xml:space="preserve">     10. Place</t>
  </si>
  <si>
    <t xml:space="preserve">     16. Place</t>
  </si>
  <si>
    <t xml:space="preserve">     7. Place, 11. Place</t>
  </si>
  <si>
    <t xml:space="preserve">     7. Place, 8. Place</t>
  </si>
  <si>
    <t xml:space="preserve">     7. Place</t>
  </si>
  <si>
    <t xml:space="preserve">     9. Place, 10. Place</t>
  </si>
  <si>
    <t xml:space="preserve">    </t>
  </si>
  <si>
    <t xml:space="preserve">     13. Place</t>
  </si>
  <si>
    <t xml:space="preserve">     14. Place</t>
  </si>
  <si>
    <t xml:space="preserve"> </t>
  </si>
  <si>
    <t xml:space="preserve">     7. Place </t>
  </si>
  <si>
    <t xml:space="preserve">     12. Place</t>
  </si>
  <si>
    <t xml:space="preserve">     11. Place </t>
  </si>
  <si>
    <t xml:space="preserve">     </t>
  </si>
  <si>
    <t xml:space="preserve">     5. Place</t>
  </si>
  <si>
    <t>Megija SMATE</t>
  </si>
  <si>
    <t xml:space="preserve">     11. Place</t>
  </si>
  <si>
    <t xml:space="preserve">     15. Place</t>
  </si>
  <si>
    <t xml:space="preserve">     9. Place, 11. Place</t>
  </si>
  <si>
    <t xml:space="preserve">     7. Place, 9. Place</t>
  </si>
  <si>
    <t>Atene RIAUKAITE</t>
  </si>
  <si>
    <t>Milita MAKAREVIC</t>
  </si>
  <si>
    <t>Anetta MANNISTE</t>
  </si>
  <si>
    <t>Upe Paula ARTEMENKO</t>
  </si>
  <si>
    <t>Gerlinde VALLIKIVI</t>
  </si>
  <si>
    <t xml:space="preserve">     1. Place</t>
  </si>
  <si>
    <t>Jogaile AGLINSKYTE</t>
  </si>
  <si>
    <t>BALTIC CUP ELITE SERIES 2018/19 season
Current Standing after 12 th event</t>
  </si>
  <si>
    <t>IK.Tar.</t>
  </si>
  <si>
    <t>Kristina LONSKAJA</t>
  </si>
  <si>
    <t xml:space="preserve">Anastasia Anita ISSAJEVA </t>
  </si>
  <si>
    <t>Polina JURTSENKO</t>
  </si>
  <si>
    <t>Cascade</t>
  </si>
  <si>
    <t>Annely POPEL</t>
  </si>
  <si>
    <t xml:space="preserve">     7 Place.</t>
  </si>
  <si>
    <t xml:space="preserve">     10 Place.</t>
  </si>
  <si>
    <t xml:space="preserve">     12 Place.</t>
  </si>
  <si>
    <t xml:space="preserve">     9 Place.</t>
  </si>
  <si>
    <t xml:space="preserve">     8 Place.</t>
  </si>
  <si>
    <t xml:space="preserve">     11 Place.</t>
  </si>
  <si>
    <t>Elizaveta-Viktorija RAVINSKAJA</t>
  </si>
  <si>
    <t>Kristalu</t>
  </si>
  <si>
    <t>Polina KUROTSKINA</t>
  </si>
  <si>
    <t>Sofja SUKMANOVA</t>
  </si>
  <si>
    <t xml:space="preserve">      14. Place</t>
  </si>
  <si>
    <t xml:space="preserve">      15. Place</t>
  </si>
  <si>
    <t xml:space="preserve">      7. Place</t>
  </si>
  <si>
    <t>Mia VOOMETS</t>
  </si>
  <si>
    <t>Arabes</t>
  </si>
  <si>
    <t>Veronika LUCKO</t>
  </si>
  <si>
    <t>Diana ERPORT</t>
  </si>
  <si>
    <t>Kristjan LIBERT</t>
  </si>
  <si>
    <t>Natasha JERMOLICKA</t>
  </si>
  <si>
    <t>Jelizaveta GORDIENKO</t>
  </si>
  <si>
    <t xml:space="preserve">     9.Place</t>
  </si>
  <si>
    <t>Varvara MOROZOVA</t>
  </si>
  <si>
    <t>Matilda KOPPEL</t>
  </si>
  <si>
    <t>Jekaterina TARASSU</t>
  </si>
  <si>
    <t>ICE-WAY</t>
  </si>
  <si>
    <t xml:space="preserve"> Mia PANTJUHHINA</t>
  </si>
  <si>
    <t>Paasuke</t>
  </si>
  <si>
    <t>Marta METS</t>
  </si>
  <si>
    <t>Darja LEETBERG</t>
  </si>
  <si>
    <t>Talveun</t>
  </si>
  <si>
    <t>Johanna Maria HANSEN</t>
  </si>
  <si>
    <t>Aleksandra RYTKONEN</t>
  </si>
  <si>
    <t>17P</t>
  </si>
  <si>
    <t>5P</t>
  </si>
  <si>
    <t xml:space="preserve">     1. Place, 2. Place</t>
  </si>
  <si>
    <t xml:space="preserve">     2. Place, 6. Place</t>
  </si>
  <si>
    <t xml:space="preserve">     3. Place, 4. Place</t>
  </si>
  <si>
    <t xml:space="preserve">     5. Place, 6. Place, 7. Place, 15. Place</t>
  </si>
  <si>
    <t xml:space="preserve">     6. Place, 7. Place, 8. Place, 11. Place</t>
  </si>
  <si>
    <t xml:space="preserve">     8. Place, 11. Place</t>
  </si>
  <si>
    <t xml:space="preserve">     8. Place, 9. Place</t>
  </si>
  <si>
    <t xml:space="preserve">     9. Place, 10. Place    </t>
  </si>
  <si>
    <t xml:space="preserve">     10. Place, 14. Place</t>
  </si>
  <si>
    <t xml:space="preserve">     17. Place</t>
  </si>
  <si>
    <t xml:space="preserve">     1. Place, 3.Place</t>
  </si>
  <si>
    <t xml:space="preserve">     2. Place, 3.Place, 4. Place. </t>
  </si>
  <si>
    <t xml:space="preserve">     3. Place, 5. Place, 9.Place</t>
  </si>
  <si>
    <t xml:space="preserve">     3. Place, 4. Place, 5. Place</t>
  </si>
  <si>
    <t xml:space="preserve">     12. Place, 13. Place </t>
  </si>
  <si>
    <t xml:space="preserve">     1. Place, 2. Place, 3. Place</t>
  </si>
  <si>
    <t xml:space="preserve">     2. Place, 3. Place</t>
  </si>
  <si>
    <t xml:space="preserve">     4. Place</t>
  </si>
  <si>
    <t xml:space="preserve">     3. Place,  4. Place, 6. Place, 9. Place</t>
  </si>
  <si>
    <r>
      <t xml:space="preserve">    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4. Place,  5. Place, 6. Place, 9. Place</t>
    </r>
  </si>
  <si>
    <t xml:space="preserve">     7. Place, 8. Place, 10. Place</t>
  </si>
  <si>
    <t xml:space="preserve">     13. Place, 15. Place</t>
  </si>
  <si>
    <t xml:space="preserve">     8. Place, 12. Place, 14. Place</t>
  </si>
  <si>
    <t xml:space="preserve">     12. Place, 13. Place</t>
  </si>
  <si>
    <t xml:space="preserve"> Indre</t>
  </si>
  <si>
    <t xml:space="preserve">     1 Place,  2 Place</t>
  </si>
  <si>
    <t xml:space="preserve">     2 Place,  3 Place,  4 Place</t>
  </si>
  <si>
    <t xml:space="preserve">     3 Place,  4 Place</t>
  </si>
  <si>
    <t xml:space="preserve">     6 Place</t>
  </si>
  <si>
    <t xml:space="preserve">     7 Place</t>
  </si>
  <si>
    <t xml:space="preserve">     8 Place</t>
  </si>
  <si>
    <t xml:space="preserve">      7 Place</t>
  </si>
  <si>
    <t xml:space="preserve">     3 Place, 4 Place, 5 Place</t>
  </si>
  <si>
    <t xml:space="preserve">     5 Place, 6 Place, 7 Place.</t>
  </si>
  <si>
    <t>Mariita PADAR</t>
  </si>
  <si>
    <t>2 Place, 3 Place, 4 Place, 8 Place</t>
  </si>
  <si>
    <t xml:space="preserve">     9 Place</t>
  </si>
  <si>
    <t>Migle KONDRATE</t>
  </si>
  <si>
    <t>Stefania PUZANOVA</t>
  </si>
  <si>
    <t>Isabel Margareth AASMA</t>
  </si>
  <si>
    <t>Sofia NEKRASSOVA</t>
  </si>
  <si>
    <t>18P</t>
  </si>
  <si>
    <t>19P</t>
  </si>
  <si>
    <t>20P</t>
  </si>
  <si>
    <t>21P</t>
  </si>
  <si>
    <t>22P</t>
  </si>
  <si>
    <t>23P</t>
  </si>
  <si>
    <t>Julia POLETAJEVA</t>
  </si>
  <si>
    <t>24P</t>
  </si>
  <si>
    <t>Ebe-Mai TALU</t>
  </si>
  <si>
    <t>25P</t>
  </si>
  <si>
    <t xml:space="preserve">     5. Place, 6. Place, 7. Place, 8. Place, 10. Place</t>
  </si>
  <si>
    <t xml:space="preserve">     12. Place </t>
  </si>
  <si>
    <t xml:space="preserve">     8. Place, 15. Place</t>
  </si>
  <si>
    <t xml:space="preserve">     8. Place, 10. Place, 13. Place</t>
  </si>
  <si>
    <t xml:space="preserve">     21. Place</t>
  </si>
  <si>
    <t xml:space="preserve">     7. Place, 11. Place, 19. Place</t>
  </si>
  <si>
    <t xml:space="preserve">     8. Place, 10. Place, 23. Place</t>
  </si>
  <si>
    <t xml:space="preserve">     8. Place, 11. Place, 16. Place </t>
  </si>
  <si>
    <t xml:space="preserve">     7. Place, 11. Place </t>
  </si>
  <si>
    <t xml:space="preserve">     10. Place, 22. Place</t>
  </si>
  <si>
    <t xml:space="preserve">     12. Place, 20. Place </t>
  </si>
  <si>
    <t xml:space="preserve">    1 7. Place</t>
  </si>
  <si>
    <t xml:space="preserve">     18. Place</t>
  </si>
  <si>
    <t xml:space="preserve">     24. Place</t>
  </si>
  <si>
    <t xml:space="preserve">     25. Place</t>
  </si>
  <si>
    <t>Ilona SOBOLEVSKAJA</t>
  </si>
  <si>
    <t>Elizabeth NÕU</t>
  </si>
  <si>
    <t>Jekaterina PAVLOVA</t>
  </si>
  <si>
    <t>Mia Liisu KRUMINS</t>
  </si>
  <si>
    <t>Eva USHKOVA</t>
  </si>
  <si>
    <t>Ekaterina NORMANOVA</t>
  </si>
  <si>
    <t>Ksenia NAUMOVA</t>
  </si>
  <si>
    <t>Maria VAKULICH</t>
  </si>
  <si>
    <t>26P</t>
  </si>
  <si>
    <t>Anna SUMENKOVA</t>
  </si>
  <si>
    <t>27P</t>
  </si>
  <si>
    <t>Kristina GOLUBEVA</t>
  </si>
  <si>
    <t>28P</t>
  </si>
  <si>
    <t>Jelizaveta ZORINA</t>
  </si>
  <si>
    <t>29P</t>
  </si>
  <si>
    <t xml:space="preserve">     13. Place, 23. Place</t>
  </si>
  <si>
    <t xml:space="preserve">     10. Place, 17. Place</t>
  </si>
  <si>
    <t xml:space="preserve">     7. Place, 12. Place, 16. Place</t>
  </si>
  <si>
    <t xml:space="preserve">     11. Place, 26. Place</t>
  </si>
  <si>
    <t xml:space="preserve">     12. Place, 21. Place</t>
  </si>
  <si>
    <t xml:space="preserve">     13. Place, 20. Place</t>
  </si>
  <si>
    <t xml:space="preserve">     16. Place, 19. Place</t>
  </si>
  <si>
    <t xml:space="preserve">    14. Place</t>
  </si>
  <si>
    <t xml:space="preserve">     22. Place</t>
  </si>
  <si>
    <t xml:space="preserve">     27. Place</t>
  </si>
  <si>
    <t xml:space="preserve">     29. Place</t>
  </si>
  <si>
    <t>Yelyzaveta KOVALOVA</t>
  </si>
  <si>
    <t>Jekaterina GONTSAROVA</t>
  </si>
  <si>
    <t>Eleonora KAMENECKA</t>
  </si>
  <si>
    <t xml:space="preserve">     1. Place,  2. Place, 4. Place, 5. Place, 6. Place</t>
  </si>
  <si>
    <t xml:space="preserve">     6. Place, 10. Place, 11. Place</t>
  </si>
  <si>
    <t xml:space="preserve">      7. Place, 8. Place, 9. Place, 11. Place </t>
  </si>
  <si>
    <t xml:space="preserve">     7. Place, 9. Place, 10. Place</t>
  </si>
  <si>
    <t xml:space="preserve">     10. Place, 11. Place, 12. Place, 13. Place</t>
  </si>
  <si>
    <t xml:space="preserve">     8. Place, 16. Place</t>
  </si>
  <si>
    <t xml:space="preserve">     7. Place, 19. Place</t>
  </si>
  <si>
    <t xml:space="preserve">     9. Place, 11. Place, 23. Place</t>
  </si>
  <si>
    <t xml:space="preserve">     7. Place, 8. Place,  9. Place, 10. Place, 13. Place, 14. Place, 21. Place</t>
  </si>
  <si>
    <t xml:space="preserve">      8. Place, 11. Place</t>
  </si>
  <si>
    <t xml:space="preserve">      12. Place, 13. Place</t>
  </si>
  <si>
    <t xml:space="preserve">      14. Place, 18. Place</t>
  </si>
  <si>
    <t>Erika SOLOSTEJA</t>
  </si>
  <si>
    <t>Marianne MUST</t>
  </si>
  <si>
    <t>Krist</t>
  </si>
  <si>
    <t xml:space="preserve"> Martaliis KUSLAP</t>
  </si>
  <si>
    <t xml:space="preserve">       10 Place.</t>
  </si>
  <si>
    <t xml:space="preserve">      8 Place.</t>
  </si>
  <si>
    <t xml:space="preserve">      11 Place.</t>
  </si>
  <si>
    <t xml:space="preserve">     4 Place, 5 Place, 7 Place, 10 Place</t>
  </si>
  <si>
    <t xml:space="preserve">     28.Place</t>
  </si>
  <si>
    <t xml:space="preserve">     4. Place, 8. Place, 12. Place</t>
  </si>
  <si>
    <t xml:space="preserve">     10. Place, 11. Place, 16. Place, 20. Place</t>
  </si>
  <si>
    <t xml:space="preserve">     8. Place, 17. Place</t>
  </si>
  <si>
    <t xml:space="preserve">     8. Place, 10. Place,20. Place, 25. Place</t>
  </si>
  <si>
    <t xml:space="preserve">     9. Place, 14. Place, 23. Place </t>
  </si>
  <si>
    <t xml:space="preserve">     10. Place, 12. Place, 22. Place </t>
  </si>
  <si>
    <t xml:space="preserve">     13. Place, 16. Place, 24. Place</t>
  </si>
  <si>
    <t xml:space="preserve">     2 Place, 4 Place</t>
  </si>
  <si>
    <t xml:space="preserve">     4 Place, 5 Place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</si>
</sst>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2" fillId="3" borderId="18" xfId="0" applyFont="1" applyFill="1" applyBorder="1"/>
    <xf numFmtId="0" fontId="0" fillId="3" borderId="18" xfId="0" applyFont="1" applyFill="1" applyBorder="1"/>
    <xf numFmtId="0" fontId="0" fillId="3" borderId="20" xfId="0" applyFont="1" applyFill="1" applyBorder="1"/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 textRotation="90"/>
    </xf>
    <xf numFmtId="0" fontId="0" fillId="4" borderId="21" xfId="0" applyFont="1" applyFill="1" applyBorder="1" applyAlignment="1">
      <alignment horizontal="center" textRotation="90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2" borderId="8" xfId="0" applyFont="1" applyFill="1" applyBorder="1"/>
    <xf numFmtId="0" fontId="0" fillId="2" borderId="32" xfId="0" applyFont="1" applyFill="1" applyBorder="1"/>
    <xf numFmtId="0" fontId="2" fillId="2" borderId="32" xfId="0" applyFont="1" applyFill="1" applyBorder="1"/>
    <xf numFmtId="0" fontId="0" fillId="2" borderId="33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 textRotation="90"/>
    </xf>
    <xf numFmtId="0" fontId="0" fillId="6" borderId="21" xfId="0" applyFont="1" applyFill="1" applyBorder="1" applyAlignment="1">
      <alignment horizontal="center" textRotation="90"/>
    </xf>
    <xf numFmtId="0" fontId="3" fillId="6" borderId="23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6" borderId="37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0" borderId="0" xfId="0" applyFont="1" applyFill="1"/>
    <xf numFmtId="0" fontId="0" fillId="4" borderId="33" xfId="0" applyFont="1" applyFill="1" applyBorder="1" applyAlignment="1">
      <alignment horizontal="center" textRotation="90"/>
    </xf>
    <xf numFmtId="0" fontId="3" fillId="4" borderId="2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5" borderId="11" xfId="0" applyFill="1" applyBorder="1"/>
    <xf numFmtId="0" fontId="0" fillId="0" borderId="2" xfId="0" applyBorder="1"/>
    <xf numFmtId="0" fontId="0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0" fillId="2" borderId="15" xfId="0" applyFont="1" applyFill="1" applyBorder="1"/>
    <xf numFmtId="0" fontId="0" fillId="2" borderId="18" xfId="0" applyFont="1" applyFill="1" applyBorder="1"/>
    <xf numFmtId="0" fontId="2" fillId="2" borderId="18" xfId="0" applyFont="1" applyFill="1" applyBorder="1"/>
    <xf numFmtId="0" fontId="0" fillId="2" borderId="20" xfId="0" applyFont="1" applyFill="1" applyBorder="1"/>
    <xf numFmtId="0" fontId="3" fillId="4" borderId="25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24" xfId="0" applyFont="1" applyFill="1" applyBorder="1" applyAlignment="1">
      <alignment horizontal="center" vertical="center"/>
    </xf>
    <xf numFmtId="0" fontId="3" fillId="4" borderId="26" xfId="0" applyFont="1" applyFill="1" applyBorder="1"/>
    <xf numFmtId="0" fontId="3" fillId="4" borderId="2" xfId="0" applyFont="1" applyFill="1" applyBorder="1" applyAlignment="1">
      <alignment horizontal="center"/>
    </xf>
    <xf numFmtId="0" fontId="3" fillId="6" borderId="7" xfId="0" applyFont="1" applyFill="1" applyBorder="1"/>
    <xf numFmtId="0" fontId="3" fillId="6" borderId="24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0" fillId="3" borderId="15" xfId="0" applyFont="1" applyFill="1" applyBorder="1"/>
    <xf numFmtId="0" fontId="3" fillId="3" borderId="41" xfId="0" applyFont="1" applyFill="1" applyBorder="1" applyAlignment="1">
      <alignment horizontal="center"/>
    </xf>
    <xf numFmtId="0" fontId="0" fillId="3" borderId="18" xfId="0" applyFill="1" applyBorder="1"/>
    <xf numFmtId="0" fontId="0" fillId="3" borderId="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2" fillId="3" borderId="15" xfId="0" applyFont="1" applyFill="1" applyBorder="1"/>
    <xf numFmtId="0" fontId="0" fillId="2" borderId="1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15" xfId="0" applyFill="1" applyBorder="1"/>
    <xf numFmtId="0" fontId="0" fillId="2" borderId="8" xfId="0" applyFill="1" applyBorder="1"/>
    <xf numFmtId="0" fontId="0" fillId="2" borderId="32" xfId="0" applyFill="1" applyBorder="1"/>
    <xf numFmtId="0" fontId="0" fillId="2" borderId="1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8" xfId="0" applyFont="1" applyFill="1" applyBorder="1"/>
    <xf numFmtId="0" fontId="0" fillId="3" borderId="20" xfId="0" applyFill="1" applyBorder="1"/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45" xfId="0" applyFill="1" applyBorder="1"/>
    <xf numFmtId="0" fontId="0" fillId="3" borderId="46" xfId="0" applyFill="1" applyBorder="1" applyAlignment="1">
      <alignment horizontal="center"/>
    </xf>
    <xf numFmtId="0" fontId="0" fillId="3" borderId="0" xfId="0" applyFill="1"/>
    <xf numFmtId="0" fontId="0" fillId="5" borderId="46" xfId="0" applyFill="1" applyBorder="1" applyAlignment="1">
      <alignment horizontal="left"/>
    </xf>
    <xf numFmtId="0" fontId="1" fillId="4" borderId="3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R21"/>
  <sheetViews>
    <sheetView workbookViewId="0">
      <selection activeCell="U9" sqref="U9"/>
    </sheetView>
  </sheetViews>
  <sheetFormatPr defaultRowHeight="15.75"/>
  <cols>
    <col min="1" max="1" width="6.28515625" style="7" customWidth="1"/>
    <col min="2" max="2" width="30.140625" style="6" customWidth="1"/>
    <col min="3" max="3" width="7.85546875" style="7" customWidth="1"/>
    <col min="4" max="4" width="9" style="7" customWidth="1"/>
    <col min="5" max="5" width="8" style="28" customWidth="1"/>
    <col min="6" max="17" width="3.5703125" style="7" customWidth="1"/>
    <col min="18" max="18" width="18.42578125" style="6" customWidth="1"/>
    <col min="19" max="16384" width="9.140625" style="6"/>
  </cols>
  <sheetData>
    <row r="1" spans="1:18" ht="15" customHeight="1">
      <c r="A1" s="123" t="s">
        <v>100</v>
      </c>
      <c r="B1" s="124"/>
      <c r="C1" s="124"/>
      <c r="D1" s="124"/>
      <c r="E1" s="125"/>
      <c r="F1" s="117" t="s">
        <v>1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</row>
    <row r="2" spans="1:18" ht="127.5" customHeight="1" thickBot="1">
      <c r="A2" s="120" t="str">
        <f>DATA!G3</f>
        <v>BALTIC CUP ELITE SERIES 2018/19 season
Current Standing after 12 th event</v>
      </c>
      <c r="B2" s="121"/>
      <c r="C2" s="121"/>
      <c r="D2" s="121"/>
      <c r="E2" s="122"/>
      <c r="F2" s="58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Hope Cup 2019 (13.-14.04.)
</v>
      </c>
    </row>
    <row r="3" spans="1:18" ht="16.5" thickBot="1">
      <c r="A3" s="78" t="s">
        <v>3</v>
      </c>
      <c r="B3" s="79" t="s">
        <v>0</v>
      </c>
      <c r="C3" s="80" t="s">
        <v>17</v>
      </c>
      <c r="D3" s="59" t="s">
        <v>120</v>
      </c>
      <c r="E3" s="5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8">
      <c r="A4" s="68">
        <v>1</v>
      </c>
      <c r="B4" s="74" t="s">
        <v>34</v>
      </c>
      <c r="C4" s="23" t="s">
        <v>7</v>
      </c>
      <c r="D4" s="99" t="s">
        <v>122</v>
      </c>
      <c r="E4" s="71">
        <f t="shared" ref="E4:E9" si="0">SUM(F4:Q4)</f>
        <v>24</v>
      </c>
      <c r="F4" s="52"/>
      <c r="G4" s="23">
        <v>6</v>
      </c>
      <c r="H4" s="23">
        <v>6</v>
      </c>
      <c r="I4" s="23">
        <v>6</v>
      </c>
      <c r="J4" s="23"/>
      <c r="K4" s="23">
        <v>6</v>
      </c>
      <c r="L4" s="107" t="s">
        <v>178</v>
      </c>
      <c r="M4" s="107" t="s">
        <v>178</v>
      </c>
      <c r="N4" s="107" t="s">
        <v>178</v>
      </c>
      <c r="O4" s="23"/>
      <c r="P4" s="107" t="s">
        <v>178</v>
      </c>
      <c r="Q4" s="99" t="s">
        <v>178</v>
      </c>
      <c r="R4" t="s">
        <v>187</v>
      </c>
    </row>
    <row r="5" spans="1:18">
      <c r="A5" s="69">
        <v>2</v>
      </c>
      <c r="B5" s="75" t="s">
        <v>33</v>
      </c>
      <c r="C5" s="15" t="s">
        <v>7</v>
      </c>
      <c r="D5" s="98" t="s">
        <v>126</v>
      </c>
      <c r="E5" s="72">
        <f t="shared" si="0"/>
        <v>5</v>
      </c>
      <c r="F5" s="53"/>
      <c r="G5" s="15"/>
      <c r="H5" s="15"/>
      <c r="I5" s="15"/>
      <c r="J5" s="15"/>
      <c r="K5" s="15"/>
      <c r="L5" s="15">
        <v>5</v>
      </c>
      <c r="M5" s="15"/>
      <c r="N5" s="15"/>
      <c r="O5" s="15"/>
      <c r="P5" s="15"/>
      <c r="Q5" s="16"/>
    </row>
    <row r="6" spans="1:18">
      <c r="A6" s="69">
        <v>3</v>
      </c>
      <c r="B6" s="76" t="s">
        <v>35</v>
      </c>
      <c r="C6" s="15" t="s">
        <v>5</v>
      </c>
      <c r="D6" s="98" t="s">
        <v>370</v>
      </c>
      <c r="E6" s="72">
        <f t="shared" si="0"/>
        <v>5</v>
      </c>
      <c r="F6" s="53"/>
      <c r="G6" s="15"/>
      <c r="H6" s="15">
        <v>5</v>
      </c>
      <c r="I6" s="15"/>
      <c r="J6" s="15"/>
      <c r="K6" s="15"/>
      <c r="L6" s="15"/>
      <c r="M6" s="15"/>
      <c r="N6" s="15"/>
      <c r="O6" s="15"/>
      <c r="P6" s="15"/>
      <c r="Q6" s="16"/>
    </row>
    <row r="7" spans="1:18">
      <c r="A7" s="69">
        <v>4</v>
      </c>
      <c r="B7" s="75"/>
      <c r="C7" s="15"/>
      <c r="D7" s="16"/>
      <c r="E7" s="72">
        <f t="shared" si="0"/>
        <v>0</v>
      </c>
      <c r="F7" s="53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8">
      <c r="A8" s="69">
        <v>5</v>
      </c>
      <c r="B8" s="76"/>
      <c r="C8" s="15"/>
      <c r="D8" s="16"/>
      <c r="E8" s="72">
        <f t="shared" si="0"/>
        <v>0</v>
      </c>
      <c r="F8" s="53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8">
      <c r="A9" s="69">
        <v>6</v>
      </c>
      <c r="B9" s="75"/>
      <c r="C9" s="15"/>
      <c r="D9" s="16"/>
      <c r="E9" s="72">
        <f t="shared" si="0"/>
        <v>0</v>
      </c>
      <c r="F9" s="53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8">
      <c r="A10" s="69">
        <v>7</v>
      </c>
      <c r="B10" s="75"/>
      <c r="C10" s="15"/>
      <c r="D10" s="16"/>
      <c r="E10" s="72">
        <f t="shared" ref="E10:E21" si="1">SUM(F10:Q10)</f>
        <v>0</v>
      </c>
      <c r="F10" s="53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8">
      <c r="A11" s="69">
        <v>8</v>
      </c>
      <c r="B11" s="75"/>
      <c r="C11" s="15"/>
      <c r="D11" s="16"/>
      <c r="E11" s="72">
        <f t="shared" si="1"/>
        <v>0</v>
      </c>
      <c r="F11" s="53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8">
      <c r="A12" s="69">
        <v>9</v>
      </c>
      <c r="B12" s="75"/>
      <c r="C12" s="15"/>
      <c r="D12" s="16"/>
      <c r="E12" s="72">
        <f t="shared" si="1"/>
        <v>0</v>
      </c>
      <c r="F12" s="53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8">
      <c r="A13" s="69">
        <v>10</v>
      </c>
      <c r="B13" s="75"/>
      <c r="C13" s="15"/>
      <c r="D13" s="16"/>
      <c r="E13" s="72">
        <f t="shared" si="1"/>
        <v>0</v>
      </c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8">
      <c r="A14" s="69">
        <v>11</v>
      </c>
      <c r="B14" s="75"/>
      <c r="C14" s="15"/>
      <c r="D14" s="16"/>
      <c r="E14" s="72">
        <f t="shared" si="1"/>
        <v>0</v>
      </c>
      <c r="F14" s="53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8">
      <c r="A15" s="69">
        <v>12</v>
      </c>
      <c r="B15" s="75"/>
      <c r="C15" s="15"/>
      <c r="D15" s="16"/>
      <c r="E15" s="72">
        <f t="shared" si="1"/>
        <v>0</v>
      </c>
      <c r="F15" s="5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8">
      <c r="A16" s="69">
        <v>13</v>
      </c>
      <c r="B16" s="75"/>
      <c r="C16" s="15"/>
      <c r="D16" s="16"/>
      <c r="E16" s="72">
        <f t="shared" si="1"/>
        <v>0</v>
      </c>
      <c r="F16" s="5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69">
        <v>14</v>
      </c>
      <c r="B17" s="75"/>
      <c r="C17" s="15"/>
      <c r="D17" s="16"/>
      <c r="E17" s="72">
        <f t="shared" si="1"/>
        <v>0</v>
      </c>
      <c r="F17" s="53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69">
        <v>15</v>
      </c>
      <c r="B18" s="75"/>
      <c r="C18" s="15"/>
      <c r="D18" s="16"/>
      <c r="E18" s="72">
        <f t="shared" si="1"/>
        <v>0</v>
      </c>
      <c r="F18" s="53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69">
        <v>16</v>
      </c>
      <c r="B19" s="75"/>
      <c r="C19" s="15"/>
      <c r="D19" s="16"/>
      <c r="E19" s="72">
        <f t="shared" si="1"/>
        <v>0</v>
      </c>
      <c r="F19" s="53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69">
        <v>17</v>
      </c>
      <c r="B20" s="75"/>
      <c r="C20" s="15"/>
      <c r="D20" s="16"/>
      <c r="E20" s="72">
        <f t="shared" si="1"/>
        <v>0</v>
      </c>
      <c r="F20" s="5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70">
        <v>18</v>
      </c>
      <c r="B21" s="77"/>
      <c r="C21" s="17"/>
      <c r="D21" s="18"/>
      <c r="E21" s="73">
        <f t="shared" si="1"/>
        <v>0</v>
      </c>
      <c r="F21" s="54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sortState ref="B4:N9">
    <sortCondition descending="1" ref="E4:E9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"/>
  <sheetViews>
    <sheetView topLeftCell="A22" workbookViewId="0">
      <selection activeCell="B30" sqref="B30"/>
    </sheetView>
  </sheetViews>
  <sheetFormatPr defaultRowHeight="15.75"/>
  <cols>
    <col min="1" max="1" width="6.28515625" style="7" customWidth="1"/>
    <col min="2" max="2" width="30.140625" style="6" customWidth="1"/>
    <col min="3" max="3" width="8.140625" style="7" customWidth="1"/>
    <col min="4" max="4" width="9" style="7" customWidth="1"/>
    <col min="5" max="5" width="8" style="28" customWidth="1"/>
    <col min="6" max="17" width="3.5703125" style="7" customWidth="1"/>
    <col min="18" max="18" width="36.42578125" style="6" customWidth="1"/>
    <col min="19" max="16384" width="9.140625" style="6"/>
  </cols>
  <sheetData>
    <row r="1" spans="1:18" ht="15" customHeight="1">
      <c r="A1" s="132" t="s">
        <v>109</v>
      </c>
      <c r="B1" s="133"/>
      <c r="C1" s="133"/>
      <c r="D1" s="133"/>
      <c r="E1" s="134"/>
      <c r="F1" s="126" t="s">
        <v>1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</row>
    <row r="2" spans="1:18" ht="127.5" customHeight="1" thickBot="1">
      <c r="A2" s="136" t="str">
        <f>DATA!G3</f>
        <v>BALTIC CUP ELITE SERIES 2018/19 season
Current Standing after 12 th event</v>
      </c>
      <c r="B2" s="130"/>
      <c r="C2" s="130"/>
      <c r="D2" s="130"/>
      <c r="E2" s="131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Hope Cup 2019 (13.-14.04.)
</v>
      </c>
    </row>
    <row r="3" spans="1:18" ht="16.5" thickBot="1">
      <c r="A3" s="55" t="s">
        <v>3</v>
      </c>
      <c r="B3" s="83" t="s">
        <v>0</v>
      </c>
      <c r="C3" s="40" t="s">
        <v>17</v>
      </c>
      <c r="D3" s="84" t="s">
        <v>120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18">
      <c r="A4" s="85">
        <v>1</v>
      </c>
      <c r="B4" s="100" t="s">
        <v>133</v>
      </c>
      <c r="C4" s="104" t="s">
        <v>7</v>
      </c>
      <c r="D4" s="95" t="s">
        <v>124</v>
      </c>
      <c r="E4" s="92">
        <f t="shared" ref="E4:E30" si="0">SUM(F4:Q4)</f>
        <v>22</v>
      </c>
      <c r="F4" s="46"/>
      <c r="G4" s="41"/>
      <c r="H4" s="41"/>
      <c r="I4" s="41">
        <v>6</v>
      </c>
      <c r="J4" s="41">
        <v>6</v>
      </c>
      <c r="K4" s="41">
        <v>5</v>
      </c>
      <c r="L4" s="41"/>
      <c r="M4" s="41"/>
      <c r="N4" s="41">
        <v>5</v>
      </c>
      <c r="O4" s="104" t="s">
        <v>180</v>
      </c>
      <c r="P4" s="104" t="s">
        <v>203</v>
      </c>
      <c r="Q4" s="42"/>
      <c r="R4" t="s">
        <v>469</v>
      </c>
    </row>
    <row r="5" spans="1:18">
      <c r="A5" s="86">
        <v>2</v>
      </c>
      <c r="B5" s="11" t="s">
        <v>80</v>
      </c>
      <c r="C5" s="8" t="s">
        <v>5</v>
      </c>
      <c r="D5" s="96" t="s">
        <v>135</v>
      </c>
      <c r="E5" s="89">
        <f t="shared" si="0"/>
        <v>22</v>
      </c>
      <c r="F5" s="47"/>
      <c r="G5" s="8">
        <v>6</v>
      </c>
      <c r="H5" s="8">
        <v>4</v>
      </c>
      <c r="I5" s="8"/>
      <c r="J5" s="8"/>
      <c r="K5" s="8">
        <v>6</v>
      </c>
      <c r="L5" s="8">
        <v>6</v>
      </c>
      <c r="M5" s="8"/>
      <c r="N5" s="8"/>
      <c r="O5" s="8"/>
      <c r="P5" s="8"/>
      <c r="Q5" s="9"/>
      <c r="R5" t="s">
        <v>284</v>
      </c>
    </row>
    <row r="6" spans="1:18">
      <c r="A6" s="86">
        <v>3</v>
      </c>
      <c r="B6" s="10" t="s">
        <v>75</v>
      </c>
      <c r="C6" s="8" t="s">
        <v>7</v>
      </c>
      <c r="D6" s="96" t="s">
        <v>123</v>
      </c>
      <c r="E6" s="89">
        <f t="shared" si="0"/>
        <v>21</v>
      </c>
      <c r="F6" s="47">
        <v>5</v>
      </c>
      <c r="G6" s="8">
        <v>5</v>
      </c>
      <c r="H6" s="94" t="s">
        <v>181</v>
      </c>
      <c r="I6" s="8"/>
      <c r="J6" s="8">
        <v>5</v>
      </c>
      <c r="K6" s="94" t="s">
        <v>180</v>
      </c>
      <c r="L6" s="94" t="s">
        <v>179</v>
      </c>
      <c r="M6" s="8">
        <v>6</v>
      </c>
      <c r="N6" s="8"/>
      <c r="O6" s="8"/>
      <c r="P6" s="8"/>
      <c r="Q6" s="9"/>
      <c r="R6" t="s">
        <v>378</v>
      </c>
    </row>
    <row r="7" spans="1:18">
      <c r="A7" s="86">
        <v>4</v>
      </c>
      <c r="B7" s="11" t="s">
        <v>76</v>
      </c>
      <c r="C7" s="8" t="s">
        <v>7</v>
      </c>
      <c r="D7" s="96" t="s">
        <v>122</v>
      </c>
      <c r="E7" s="89">
        <f t="shared" si="0"/>
        <v>17</v>
      </c>
      <c r="F7" s="47">
        <v>4</v>
      </c>
      <c r="G7" s="8"/>
      <c r="H7" s="8">
        <v>3</v>
      </c>
      <c r="I7" s="8">
        <v>5</v>
      </c>
      <c r="J7" s="8"/>
      <c r="K7" s="8"/>
      <c r="L7" s="94" t="s">
        <v>180</v>
      </c>
      <c r="M7" s="8">
        <v>5</v>
      </c>
      <c r="N7" s="94" t="s">
        <v>180</v>
      </c>
      <c r="O7" s="94" t="s">
        <v>345</v>
      </c>
      <c r="P7" s="94" t="s">
        <v>180</v>
      </c>
      <c r="Q7" s="9"/>
      <c r="R7" s="116" t="s">
        <v>470</v>
      </c>
    </row>
    <row r="8" spans="1:18">
      <c r="A8" s="86">
        <v>5</v>
      </c>
      <c r="B8" s="93" t="s">
        <v>50</v>
      </c>
      <c r="C8" s="94" t="s">
        <v>7</v>
      </c>
      <c r="D8" s="96" t="s">
        <v>122</v>
      </c>
      <c r="E8" s="89">
        <f t="shared" si="0"/>
        <v>16</v>
      </c>
      <c r="F8" s="47"/>
      <c r="G8" s="8"/>
      <c r="H8" s="8"/>
      <c r="I8" s="8"/>
      <c r="J8" s="8"/>
      <c r="K8" s="8"/>
      <c r="L8" s="8"/>
      <c r="M8" s="8"/>
      <c r="N8" s="8">
        <v>6</v>
      </c>
      <c r="O8" s="8"/>
      <c r="P8" s="8">
        <v>4</v>
      </c>
      <c r="Q8" s="9">
        <v>6</v>
      </c>
      <c r="R8" t="s">
        <v>291</v>
      </c>
    </row>
    <row r="9" spans="1:18">
      <c r="A9" s="86">
        <v>6</v>
      </c>
      <c r="B9" s="11" t="s">
        <v>83</v>
      </c>
      <c r="C9" s="8" t="s">
        <v>7</v>
      </c>
      <c r="D9" s="96" t="s">
        <v>123</v>
      </c>
      <c r="E9" s="89">
        <f t="shared" si="0"/>
        <v>15</v>
      </c>
      <c r="F9" s="106" t="s">
        <v>215</v>
      </c>
      <c r="G9" s="94" t="s">
        <v>181</v>
      </c>
      <c r="H9" s="94" t="s">
        <v>188</v>
      </c>
      <c r="I9" s="8"/>
      <c r="J9" s="8">
        <v>3</v>
      </c>
      <c r="K9" s="8">
        <v>3</v>
      </c>
      <c r="L9" s="94" t="s">
        <v>181</v>
      </c>
      <c r="M9" s="8"/>
      <c r="N9" s="8">
        <v>4</v>
      </c>
      <c r="O9" s="8"/>
      <c r="P9" s="8"/>
      <c r="Q9" s="9">
        <v>5</v>
      </c>
      <c r="R9" t="s">
        <v>379</v>
      </c>
    </row>
    <row r="10" spans="1:18">
      <c r="A10" s="86">
        <v>7</v>
      </c>
      <c r="B10" s="11" t="s">
        <v>74</v>
      </c>
      <c r="C10" s="8" t="s">
        <v>14</v>
      </c>
      <c r="D10" s="96" t="s">
        <v>132</v>
      </c>
      <c r="E10" s="89">
        <f t="shared" si="0"/>
        <v>12</v>
      </c>
      <c r="F10" s="47">
        <v>6</v>
      </c>
      <c r="G10" s="8"/>
      <c r="H10" s="8">
        <v>6</v>
      </c>
      <c r="I10" s="8"/>
      <c r="J10" s="8"/>
      <c r="K10" s="8"/>
      <c r="L10" s="8"/>
      <c r="M10" s="8"/>
      <c r="N10" s="8"/>
      <c r="O10" s="8"/>
      <c r="P10" s="8"/>
      <c r="Q10" s="9"/>
    </row>
    <row r="11" spans="1:18">
      <c r="A11" s="86">
        <v>8</v>
      </c>
      <c r="B11" s="11" t="s">
        <v>84</v>
      </c>
      <c r="C11" s="8" t="s">
        <v>7</v>
      </c>
      <c r="D11" s="96" t="s">
        <v>126</v>
      </c>
      <c r="E11" s="89">
        <f t="shared" si="0"/>
        <v>10</v>
      </c>
      <c r="F11" s="47"/>
      <c r="G11" s="8"/>
      <c r="H11" s="8">
        <v>5</v>
      </c>
      <c r="I11" s="8"/>
      <c r="J11" s="8"/>
      <c r="K11" s="8"/>
      <c r="L11" s="8">
        <v>5</v>
      </c>
      <c r="M11" s="8"/>
      <c r="N11" s="8"/>
      <c r="O11" s="8"/>
      <c r="P11" s="8"/>
      <c r="Q11" s="9"/>
    </row>
    <row r="12" spans="1:18">
      <c r="A12" s="86">
        <v>9</v>
      </c>
      <c r="B12" s="11" t="s">
        <v>82</v>
      </c>
      <c r="C12" s="8" t="s">
        <v>7</v>
      </c>
      <c r="D12" s="96" t="s">
        <v>137</v>
      </c>
      <c r="E12" s="89">
        <f t="shared" si="0"/>
        <v>7</v>
      </c>
      <c r="F12" s="47"/>
      <c r="G12" s="8">
        <v>3</v>
      </c>
      <c r="H12" s="94" t="s">
        <v>221</v>
      </c>
      <c r="I12" s="8"/>
      <c r="J12" s="8"/>
      <c r="K12" s="8">
        <v>2</v>
      </c>
      <c r="L12" s="8"/>
      <c r="M12" s="8"/>
      <c r="N12" s="8">
        <v>2</v>
      </c>
      <c r="O12" s="8"/>
      <c r="P12" s="8"/>
      <c r="Q12" s="9"/>
      <c r="R12" t="s">
        <v>313</v>
      </c>
    </row>
    <row r="13" spans="1:18">
      <c r="A13" s="86">
        <v>10</v>
      </c>
      <c r="B13" s="93" t="s">
        <v>304</v>
      </c>
      <c r="C13" s="94" t="s">
        <v>5</v>
      </c>
      <c r="D13" s="96" t="s">
        <v>127</v>
      </c>
      <c r="E13" s="89">
        <f t="shared" si="0"/>
        <v>6</v>
      </c>
      <c r="F13" s="47"/>
      <c r="G13" s="8"/>
      <c r="H13" s="8"/>
      <c r="I13" s="8"/>
      <c r="J13" s="8"/>
      <c r="K13" s="8"/>
      <c r="L13" s="8"/>
      <c r="M13" s="8"/>
      <c r="N13" s="8"/>
      <c r="O13" s="8"/>
      <c r="P13" s="8">
        <v>6</v>
      </c>
      <c r="Q13" s="9"/>
    </row>
    <row r="14" spans="1:18">
      <c r="A14" s="86">
        <v>11</v>
      </c>
      <c r="B14" s="93" t="s">
        <v>195</v>
      </c>
      <c r="C14" s="94" t="s">
        <v>14</v>
      </c>
      <c r="D14" s="96" t="s">
        <v>190</v>
      </c>
      <c r="E14" s="89">
        <f t="shared" si="0"/>
        <v>6</v>
      </c>
      <c r="F14" s="47"/>
      <c r="G14" s="8"/>
      <c r="H14" s="8"/>
      <c r="I14" s="8"/>
      <c r="J14" s="8"/>
      <c r="K14" s="8"/>
      <c r="L14" s="8"/>
      <c r="M14" s="8"/>
      <c r="N14" s="8"/>
      <c r="O14" s="8">
        <v>6</v>
      </c>
      <c r="P14" s="8"/>
      <c r="Q14" s="9"/>
    </row>
    <row r="15" spans="1:18">
      <c r="A15" s="86">
        <v>12</v>
      </c>
      <c r="B15" s="93" t="s">
        <v>134</v>
      </c>
      <c r="C15" s="94" t="s">
        <v>5</v>
      </c>
      <c r="D15" s="96" t="s">
        <v>135</v>
      </c>
      <c r="E15" s="89">
        <f t="shared" si="0"/>
        <v>5</v>
      </c>
      <c r="F15" s="47"/>
      <c r="G15" s="8"/>
      <c r="H15" s="8"/>
      <c r="I15" s="8">
        <v>4</v>
      </c>
      <c r="J15" s="8"/>
      <c r="K15" s="8">
        <v>1</v>
      </c>
      <c r="L15" s="8"/>
      <c r="M15" s="8"/>
      <c r="N15" s="8"/>
      <c r="O15" s="94" t="s">
        <v>215</v>
      </c>
      <c r="P15" s="8"/>
      <c r="Q15" s="9"/>
      <c r="R15" t="s">
        <v>312</v>
      </c>
    </row>
    <row r="16" spans="1:18">
      <c r="A16" s="86">
        <v>13</v>
      </c>
      <c r="B16" s="113" t="s">
        <v>196</v>
      </c>
      <c r="C16" s="94" t="s">
        <v>14</v>
      </c>
      <c r="D16" s="96" t="s">
        <v>132</v>
      </c>
      <c r="E16" s="89">
        <f t="shared" si="0"/>
        <v>5</v>
      </c>
      <c r="F16" s="47"/>
      <c r="G16" s="8"/>
      <c r="H16" s="94" t="s">
        <v>215</v>
      </c>
      <c r="I16" s="8"/>
      <c r="J16" s="8"/>
      <c r="K16" s="8"/>
      <c r="L16" s="8"/>
      <c r="M16" s="8"/>
      <c r="N16" s="8"/>
      <c r="O16" s="8">
        <v>5</v>
      </c>
      <c r="P16" s="8"/>
      <c r="Q16" s="9"/>
      <c r="R16" t="s">
        <v>312</v>
      </c>
    </row>
    <row r="17" spans="1:18">
      <c r="A17" s="86">
        <v>14</v>
      </c>
      <c r="B17" s="93" t="s">
        <v>197</v>
      </c>
      <c r="C17" s="94" t="s">
        <v>14</v>
      </c>
      <c r="D17" s="96" t="s">
        <v>190</v>
      </c>
      <c r="E17" s="89">
        <f t="shared" si="0"/>
        <v>4</v>
      </c>
      <c r="F17" s="47"/>
      <c r="G17" s="8"/>
      <c r="H17" s="8"/>
      <c r="I17" s="8"/>
      <c r="J17" s="8"/>
      <c r="K17" s="8"/>
      <c r="L17" s="8"/>
      <c r="M17" s="8"/>
      <c r="N17" s="8"/>
      <c r="O17" s="8">
        <v>4</v>
      </c>
      <c r="P17" s="8"/>
      <c r="Q17" s="9"/>
    </row>
    <row r="18" spans="1:18">
      <c r="A18" s="86">
        <v>15</v>
      </c>
      <c r="B18" s="10" t="s">
        <v>81</v>
      </c>
      <c r="C18" s="8" t="s">
        <v>7</v>
      </c>
      <c r="D18" s="96" t="s">
        <v>124</v>
      </c>
      <c r="E18" s="89">
        <f t="shared" si="0"/>
        <v>4</v>
      </c>
      <c r="F18" s="47"/>
      <c r="G18" s="8">
        <v>4</v>
      </c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1:18">
      <c r="A19" s="86">
        <v>16</v>
      </c>
      <c r="B19" s="93" t="s">
        <v>166</v>
      </c>
      <c r="C19" s="94" t="s">
        <v>7</v>
      </c>
      <c r="D19" s="96" t="s">
        <v>159</v>
      </c>
      <c r="E19" s="89">
        <f t="shared" si="0"/>
        <v>4</v>
      </c>
      <c r="F19" s="47"/>
      <c r="G19" s="8"/>
      <c r="H19" s="8"/>
      <c r="I19" s="8"/>
      <c r="J19" s="8">
        <v>4</v>
      </c>
      <c r="K19" s="8"/>
      <c r="L19" s="8"/>
      <c r="M19" s="8"/>
      <c r="N19" s="8"/>
      <c r="O19" s="8"/>
      <c r="P19" s="8"/>
      <c r="Q19" s="9"/>
    </row>
    <row r="20" spans="1:18">
      <c r="A20" s="86">
        <v>17</v>
      </c>
      <c r="B20" s="93" t="s">
        <v>309</v>
      </c>
      <c r="C20" s="94" t="s">
        <v>14</v>
      </c>
      <c r="D20" s="96" t="s">
        <v>310</v>
      </c>
      <c r="E20" s="89">
        <f t="shared" si="0"/>
        <v>4</v>
      </c>
      <c r="F20" s="47"/>
      <c r="G20" s="8"/>
      <c r="H20" s="8"/>
      <c r="I20" s="8"/>
      <c r="J20" s="8"/>
      <c r="K20" s="8"/>
      <c r="L20" s="8"/>
      <c r="M20" s="8"/>
      <c r="N20" s="8"/>
      <c r="O20" s="94" t="s">
        <v>221</v>
      </c>
      <c r="P20" s="8"/>
      <c r="Q20" s="9">
        <v>4</v>
      </c>
      <c r="R20" t="s">
        <v>457</v>
      </c>
    </row>
    <row r="21" spans="1:18">
      <c r="A21" s="86">
        <v>18</v>
      </c>
      <c r="B21" s="11" t="s">
        <v>77</v>
      </c>
      <c r="C21" s="8" t="s">
        <v>14</v>
      </c>
      <c r="D21" s="96" t="s">
        <v>136</v>
      </c>
      <c r="E21" s="89">
        <f t="shared" si="0"/>
        <v>3</v>
      </c>
      <c r="F21" s="47">
        <v>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8">
      <c r="A22" s="86">
        <v>19</v>
      </c>
      <c r="B22" s="11" t="s">
        <v>78</v>
      </c>
      <c r="C22" s="8" t="s">
        <v>7</v>
      </c>
      <c r="D22" s="96" t="s">
        <v>122</v>
      </c>
      <c r="E22" s="89">
        <f t="shared" si="0"/>
        <v>3</v>
      </c>
      <c r="F22" s="47">
        <v>2</v>
      </c>
      <c r="G22" s="8"/>
      <c r="H22" s="94" t="s">
        <v>233</v>
      </c>
      <c r="I22" s="8"/>
      <c r="J22" s="8"/>
      <c r="K22" s="8"/>
      <c r="L22" s="8"/>
      <c r="M22" s="8"/>
      <c r="N22" s="8"/>
      <c r="O22" s="8"/>
      <c r="P22" s="8"/>
      <c r="Q22" s="9">
        <v>1</v>
      </c>
      <c r="R22" t="s">
        <v>314</v>
      </c>
    </row>
    <row r="23" spans="1:18">
      <c r="A23" s="86">
        <v>20</v>
      </c>
      <c r="B23" s="93" t="s">
        <v>231</v>
      </c>
      <c r="C23" s="94" t="s">
        <v>14</v>
      </c>
      <c r="D23" s="96" t="s">
        <v>131</v>
      </c>
      <c r="E23" s="89">
        <f t="shared" si="0"/>
        <v>3</v>
      </c>
      <c r="F23" s="47"/>
      <c r="G23" s="8"/>
      <c r="H23" s="94" t="s">
        <v>219</v>
      </c>
      <c r="I23" s="8"/>
      <c r="J23" s="8"/>
      <c r="K23" s="8"/>
      <c r="L23" s="8"/>
      <c r="M23" s="8"/>
      <c r="N23" s="8"/>
      <c r="O23" s="94" t="s">
        <v>219</v>
      </c>
      <c r="P23" s="8"/>
      <c r="Q23" s="9">
        <v>3</v>
      </c>
      <c r="R23" t="s">
        <v>315</v>
      </c>
    </row>
    <row r="24" spans="1:18">
      <c r="A24" s="86">
        <v>21</v>
      </c>
      <c r="B24" s="93" t="s">
        <v>311</v>
      </c>
      <c r="C24" s="94" t="s">
        <v>14</v>
      </c>
      <c r="D24" s="96" t="s">
        <v>211</v>
      </c>
      <c r="E24" s="89">
        <f t="shared" si="0"/>
        <v>2</v>
      </c>
      <c r="F24" s="47"/>
      <c r="G24" s="8"/>
      <c r="H24" s="8"/>
      <c r="I24" s="8"/>
      <c r="J24" s="8"/>
      <c r="K24" s="8"/>
      <c r="L24" s="8"/>
      <c r="M24" s="8"/>
      <c r="N24" s="8"/>
      <c r="O24" s="8"/>
      <c r="P24" s="8"/>
      <c r="Q24" s="9">
        <v>2</v>
      </c>
    </row>
    <row r="25" spans="1:18">
      <c r="A25" s="86">
        <v>22</v>
      </c>
      <c r="B25" s="93" t="s">
        <v>194</v>
      </c>
      <c r="C25" s="94" t="s">
        <v>14</v>
      </c>
      <c r="D25" s="96" t="s">
        <v>132</v>
      </c>
      <c r="E25" s="89">
        <f t="shared" si="0"/>
        <v>1</v>
      </c>
      <c r="F25" s="47"/>
      <c r="G25" s="8"/>
      <c r="H25" s="8"/>
      <c r="I25" s="8"/>
      <c r="J25" s="8"/>
      <c r="K25" s="8"/>
      <c r="L25" s="8"/>
      <c r="M25" s="8"/>
      <c r="N25" s="8"/>
      <c r="O25" s="8">
        <v>1</v>
      </c>
      <c r="P25" s="8"/>
      <c r="Q25" s="9"/>
    </row>
    <row r="26" spans="1:18">
      <c r="A26" s="86">
        <v>23</v>
      </c>
      <c r="B26" s="11" t="s">
        <v>79</v>
      </c>
      <c r="C26" s="8" t="s">
        <v>14</v>
      </c>
      <c r="D26" s="96" t="s">
        <v>138</v>
      </c>
      <c r="E26" s="89">
        <f t="shared" si="0"/>
        <v>1</v>
      </c>
      <c r="F26" s="47">
        <v>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8">
      <c r="A27" s="86">
        <v>24</v>
      </c>
      <c r="B27" s="93" t="s">
        <v>172</v>
      </c>
      <c r="C27" s="94" t="s">
        <v>5</v>
      </c>
      <c r="D27" s="9"/>
      <c r="E27" s="89">
        <f t="shared" si="0"/>
        <v>1</v>
      </c>
      <c r="F27" s="47"/>
      <c r="G27" s="8"/>
      <c r="H27" s="94" t="s">
        <v>217</v>
      </c>
      <c r="I27" s="8"/>
      <c r="J27" s="8"/>
      <c r="K27" s="8"/>
      <c r="L27" s="8">
        <v>1</v>
      </c>
      <c r="M27" s="8"/>
      <c r="N27" s="8"/>
      <c r="O27" s="8"/>
      <c r="P27" s="8"/>
      <c r="Q27" s="9"/>
      <c r="R27" t="s">
        <v>316</v>
      </c>
    </row>
    <row r="28" spans="1:18">
      <c r="A28" s="86">
        <v>25</v>
      </c>
      <c r="B28" s="93" t="s">
        <v>232</v>
      </c>
      <c r="C28" s="94" t="s">
        <v>14</v>
      </c>
      <c r="D28" s="9"/>
      <c r="E28" s="89">
        <f t="shared" si="0"/>
        <v>0</v>
      </c>
      <c r="F28" s="47"/>
      <c r="G28" s="8"/>
      <c r="H28" s="94" t="s">
        <v>224</v>
      </c>
      <c r="I28" s="8"/>
      <c r="J28" s="8"/>
      <c r="K28" s="8"/>
      <c r="L28" s="8"/>
      <c r="M28" s="8"/>
      <c r="N28" s="8"/>
      <c r="O28" s="8"/>
      <c r="P28" s="8"/>
      <c r="Q28" s="9"/>
      <c r="R28" t="s">
        <v>317</v>
      </c>
    </row>
    <row r="29" spans="1:18">
      <c r="A29" s="86">
        <v>26</v>
      </c>
      <c r="B29" s="115" t="s">
        <v>454</v>
      </c>
      <c r="C29" s="94" t="s">
        <v>14</v>
      </c>
      <c r="D29" s="96" t="s">
        <v>455</v>
      </c>
      <c r="E29" s="89">
        <f t="shared" si="0"/>
        <v>0</v>
      </c>
      <c r="F29" s="47"/>
      <c r="G29" s="8"/>
      <c r="H29" s="8"/>
      <c r="I29" s="8"/>
      <c r="J29" s="8"/>
      <c r="K29" s="8"/>
      <c r="L29" s="8"/>
      <c r="M29" s="8"/>
      <c r="N29" s="8"/>
      <c r="O29" s="94" t="s">
        <v>217</v>
      </c>
      <c r="P29" s="8"/>
      <c r="Q29" s="9"/>
      <c r="R29" t="s">
        <v>458</v>
      </c>
    </row>
    <row r="30" spans="1:18">
      <c r="A30" s="86">
        <v>27</v>
      </c>
      <c r="B30" s="93" t="s">
        <v>456</v>
      </c>
      <c r="C30" s="94" t="s">
        <v>14</v>
      </c>
      <c r="D30" s="96" t="s">
        <v>190</v>
      </c>
      <c r="E30" s="89">
        <f t="shared" si="0"/>
        <v>0</v>
      </c>
      <c r="F30" s="47"/>
      <c r="G30" s="8"/>
      <c r="H30" s="8"/>
      <c r="I30" s="8"/>
      <c r="J30" s="8"/>
      <c r="K30" s="8"/>
      <c r="L30" s="8"/>
      <c r="M30" s="8"/>
      <c r="N30" s="8"/>
      <c r="O30" s="94" t="s">
        <v>224</v>
      </c>
      <c r="P30" s="8"/>
      <c r="Q30" s="9"/>
      <c r="R30" t="s">
        <v>459</v>
      </c>
    </row>
    <row r="31" spans="1:18">
      <c r="A31" s="86">
        <v>28</v>
      </c>
      <c r="B31" s="11"/>
      <c r="C31" s="8"/>
      <c r="D31" s="9"/>
      <c r="E31" s="89">
        <f t="shared" ref="E31:E40" si="1">SUM(F31:Q31)</f>
        <v>0</v>
      </c>
      <c r="F31" s="47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8">
      <c r="A32" s="86">
        <v>29</v>
      </c>
      <c r="B32" s="11"/>
      <c r="C32" s="8"/>
      <c r="D32" s="9"/>
      <c r="E32" s="89">
        <f t="shared" si="1"/>
        <v>0</v>
      </c>
      <c r="F32" s="47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>
      <c r="A33" s="86">
        <v>30</v>
      </c>
      <c r="B33" s="11"/>
      <c r="C33" s="8"/>
      <c r="D33" s="9"/>
      <c r="E33" s="89">
        <f t="shared" si="1"/>
        <v>0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>
      <c r="A34" s="86">
        <v>31</v>
      </c>
      <c r="B34" s="11"/>
      <c r="C34" s="8"/>
      <c r="D34" s="9"/>
      <c r="E34" s="89">
        <f t="shared" si="1"/>
        <v>0</v>
      </c>
      <c r="F34" s="47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>
      <c r="A35" s="86">
        <v>32</v>
      </c>
      <c r="B35" s="11"/>
      <c r="C35" s="8"/>
      <c r="D35" s="9"/>
      <c r="E35" s="89">
        <f t="shared" si="1"/>
        <v>0</v>
      </c>
      <c r="F35" s="47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>
      <c r="A36" s="86">
        <v>33</v>
      </c>
      <c r="B36" s="11"/>
      <c r="C36" s="8"/>
      <c r="D36" s="9"/>
      <c r="E36" s="89">
        <f t="shared" si="1"/>
        <v>0</v>
      </c>
      <c r="F36" s="47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>
      <c r="A37" s="86">
        <v>34</v>
      </c>
      <c r="B37" s="11"/>
      <c r="C37" s="8"/>
      <c r="D37" s="9"/>
      <c r="E37" s="89">
        <f t="shared" si="1"/>
        <v>0</v>
      </c>
      <c r="F37" s="47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>
      <c r="A38" s="86">
        <v>35</v>
      </c>
      <c r="B38" s="11"/>
      <c r="C38" s="8"/>
      <c r="D38" s="9"/>
      <c r="E38" s="89">
        <f t="shared" si="1"/>
        <v>0</v>
      </c>
      <c r="F38" s="47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>
      <c r="A39" s="86">
        <v>36</v>
      </c>
      <c r="B39" s="11"/>
      <c r="C39" s="8"/>
      <c r="D39" s="9"/>
      <c r="E39" s="89">
        <f t="shared" si="1"/>
        <v>0</v>
      </c>
      <c r="F39" s="47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6.5" thickBot="1">
      <c r="A40" s="87">
        <v>37</v>
      </c>
      <c r="B40" s="12"/>
      <c r="C40" s="13"/>
      <c r="D40" s="14"/>
      <c r="E40" s="90">
        <f t="shared" si="1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</sheetData>
  <sortState ref="B4:Q30">
    <sortCondition descending="1" ref="E4:E30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workbookViewId="0">
      <selection activeCell="K9" sqref="K9"/>
    </sheetView>
  </sheetViews>
  <sheetFormatPr defaultRowHeight="15.75"/>
  <cols>
    <col min="1" max="1" width="6.28515625" style="7" customWidth="1"/>
    <col min="2" max="2" width="30.140625" style="6" customWidth="1"/>
    <col min="3" max="3" width="8.1406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23" t="s">
        <v>104</v>
      </c>
      <c r="B1" s="124"/>
      <c r="C1" s="124"/>
      <c r="D1" s="124"/>
      <c r="E1" s="125"/>
      <c r="F1" s="135" t="s">
        <v>1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</row>
    <row r="2" spans="1:17" ht="127.5" customHeight="1" thickBot="1">
      <c r="A2" s="120" t="str">
        <f>DATA!G3</f>
        <v>BALTIC CUP ELITE SERIES 2018/19 season
Current Standing after 12 th event</v>
      </c>
      <c r="B2" s="121"/>
      <c r="C2" s="121"/>
      <c r="D2" s="121"/>
      <c r="E2" s="122"/>
      <c r="F2" s="19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Hope Cup 2019 (13.-14.04.)
</v>
      </c>
    </row>
    <row r="3" spans="1:17" ht="16.5" thickBot="1">
      <c r="A3" s="78" t="s">
        <v>3</v>
      </c>
      <c r="B3" s="79" t="s">
        <v>0</v>
      </c>
      <c r="C3" s="80" t="s">
        <v>17</v>
      </c>
      <c r="D3" s="59" t="s">
        <v>120</v>
      </c>
      <c r="E3" s="5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7">
      <c r="A4" s="35">
        <v>1</v>
      </c>
      <c r="B4" s="101" t="s">
        <v>85</v>
      </c>
      <c r="C4" s="23" t="s">
        <v>7</v>
      </c>
      <c r="D4" s="99" t="s">
        <v>124</v>
      </c>
      <c r="E4" s="25">
        <f>SUM(F4:Q4)</f>
        <v>18</v>
      </c>
      <c r="F4" s="23"/>
      <c r="G4" s="23"/>
      <c r="H4" s="23">
        <v>6</v>
      </c>
      <c r="I4" s="23"/>
      <c r="J4" s="23"/>
      <c r="K4" s="23">
        <v>6</v>
      </c>
      <c r="L4" s="23">
        <v>6</v>
      </c>
      <c r="M4" s="23"/>
      <c r="N4" s="23"/>
      <c r="O4" s="23"/>
      <c r="P4" s="23"/>
      <c r="Q4" s="24"/>
    </row>
    <row r="5" spans="1:17">
      <c r="A5" s="36">
        <v>2</v>
      </c>
      <c r="B5" s="32"/>
      <c r="C5" s="15"/>
      <c r="D5" s="16"/>
      <c r="E5" s="26">
        <f>SUM(F5:Q5)</f>
        <v>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1:17">
      <c r="A6" s="36">
        <v>3</v>
      </c>
      <c r="B6" s="33"/>
      <c r="C6" s="15"/>
      <c r="D6" s="16"/>
      <c r="E6" s="26">
        <f t="shared" ref="E6:E21" si="0">SUM(F6:Q6)</f>
        <v>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>
      <c r="A7" s="36">
        <v>4</v>
      </c>
      <c r="B7" s="32"/>
      <c r="C7" s="15"/>
      <c r="D7" s="16"/>
      <c r="E7" s="26">
        <f t="shared" si="0"/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>
      <c r="A8" s="36">
        <v>5</v>
      </c>
      <c r="B8" s="33"/>
      <c r="C8" s="15"/>
      <c r="D8" s="16"/>
      <c r="E8" s="26">
        <f t="shared" si="0"/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>
      <c r="A9" s="36">
        <v>6</v>
      </c>
      <c r="B9" s="32"/>
      <c r="C9" s="15"/>
      <c r="D9" s="16"/>
      <c r="E9" s="26">
        <f t="shared" si="0"/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>
      <c r="A10" s="36">
        <v>7</v>
      </c>
      <c r="B10" s="32"/>
      <c r="C10" s="15"/>
      <c r="D10" s="16"/>
      <c r="E10" s="26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>
      <c r="A11" s="36">
        <v>8</v>
      </c>
      <c r="B11" s="32"/>
      <c r="C11" s="15"/>
      <c r="D11" s="16"/>
      <c r="E11" s="26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>
      <c r="A12" s="36">
        <v>9</v>
      </c>
      <c r="B12" s="32"/>
      <c r="C12" s="15"/>
      <c r="D12" s="16"/>
      <c r="E12" s="26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>
      <c r="A13" s="36">
        <v>10</v>
      </c>
      <c r="B13" s="32"/>
      <c r="C13" s="15"/>
      <c r="D13" s="16"/>
      <c r="E13" s="26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>
      <c r="A14" s="36">
        <v>11</v>
      </c>
      <c r="B14" s="32"/>
      <c r="C14" s="15"/>
      <c r="D14" s="16"/>
      <c r="E14" s="26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>
      <c r="A15" s="36">
        <v>12</v>
      </c>
      <c r="B15" s="32"/>
      <c r="C15" s="15"/>
      <c r="D15" s="16"/>
      <c r="E15" s="26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36">
        <v>13</v>
      </c>
      <c r="B16" s="32"/>
      <c r="C16" s="15"/>
      <c r="D16" s="16"/>
      <c r="E16" s="26">
        <f t="shared" si="0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36">
        <v>14</v>
      </c>
      <c r="B17" s="32"/>
      <c r="C17" s="15"/>
      <c r="D17" s="16"/>
      <c r="E17" s="26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36">
        <v>15</v>
      </c>
      <c r="B18" s="32"/>
      <c r="C18" s="15"/>
      <c r="D18" s="16"/>
      <c r="E18" s="26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36">
        <v>16</v>
      </c>
      <c r="B19" s="32"/>
      <c r="C19" s="15"/>
      <c r="D19" s="16"/>
      <c r="E19" s="26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36">
        <v>17</v>
      </c>
      <c r="B20" s="32"/>
      <c r="C20" s="15"/>
      <c r="D20" s="16"/>
      <c r="E20" s="26">
        <f t="shared" si="0"/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37">
        <v>18</v>
      </c>
      <c r="B21" s="34"/>
      <c r="C21" s="17"/>
      <c r="D21" s="18"/>
      <c r="E21" s="27">
        <f t="shared" si="0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0"/>
  <sheetViews>
    <sheetView workbookViewId="0">
      <selection activeCell="R5" sqref="R5"/>
    </sheetView>
  </sheetViews>
  <sheetFormatPr defaultRowHeight="15.75"/>
  <cols>
    <col min="1" max="1" width="6.28515625" style="7" customWidth="1"/>
    <col min="2" max="2" width="30.140625" style="6" customWidth="1"/>
    <col min="3" max="3" width="8.28515625" style="7" customWidth="1"/>
    <col min="4" max="4" width="9" style="7" customWidth="1"/>
    <col min="5" max="5" width="8" style="28" customWidth="1"/>
    <col min="6" max="16" width="3.5703125" style="7" customWidth="1"/>
    <col min="17" max="17" width="4.5703125" style="7" customWidth="1"/>
    <col min="18" max="18" width="36" style="6" customWidth="1"/>
    <col min="19" max="16384" width="9.140625" style="6"/>
  </cols>
  <sheetData>
    <row r="1" spans="1:20" ht="15" customHeight="1">
      <c r="A1" s="132" t="s">
        <v>108</v>
      </c>
      <c r="B1" s="133"/>
      <c r="C1" s="133"/>
      <c r="D1" s="133"/>
      <c r="E1" s="134"/>
      <c r="F1" s="126" t="s">
        <v>1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</row>
    <row r="2" spans="1:20" ht="127.5" customHeight="1" thickBot="1">
      <c r="A2" s="136" t="str">
        <f>DATA!G3</f>
        <v>BALTIC CUP ELITE SERIES 2018/19 season
Current Standing after 12 th event</v>
      </c>
      <c r="B2" s="130"/>
      <c r="C2" s="130"/>
      <c r="D2" s="130"/>
      <c r="E2" s="131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Hope Cup 2019 (13.-14.04.)
</v>
      </c>
    </row>
    <row r="3" spans="1:20" ht="16.5" thickBot="1">
      <c r="A3" s="55" t="s">
        <v>3</v>
      </c>
      <c r="B3" s="83" t="s">
        <v>0</v>
      </c>
      <c r="C3" s="40" t="s">
        <v>17</v>
      </c>
      <c r="D3" s="84" t="s">
        <v>120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20">
      <c r="A4" s="85">
        <v>1</v>
      </c>
      <c r="B4" s="100" t="s">
        <v>75</v>
      </c>
      <c r="C4" s="104" t="s">
        <v>7</v>
      </c>
      <c r="D4" s="95" t="s">
        <v>123</v>
      </c>
      <c r="E4" s="92">
        <f t="shared" ref="E4:E20" si="0">SUM(F4:Q4)</f>
        <v>23</v>
      </c>
      <c r="F4" s="46"/>
      <c r="G4" s="41"/>
      <c r="H4" s="41"/>
      <c r="I4" s="41"/>
      <c r="J4" s="41"/>
      <c r="K4" s="41"/>
      <c r="L4" s="41"/>
      <c r="M4" s="41"/>
      <c r="N4" s="41">
        <v>6</v>
      </c>
      <c r="O4" s="41">
        <v>5</v>
      </c>
      <c r="P4" s="41">
        <v>6</v>
      </c>
      <c r="Q4" s="42">
        <v>6</v>
      </c>
    </row>
    <row r="5" spans="1:20">
      <c r="A5" s="86">
        <v>2</v>
      </c>
      <c r="B5" s="93" t="s">
        <v>88</v>
      </c>
      <c r="C5" s="8" t="s">
        <v>7</v>
      </c>
      <c r="D5" s="96" t="s">
        <v>122</v>
      </c>
      <c r="E5" s="89">
        <f t="shared" si="0"/>
        <v>22</v>
      </c>
      <c r="F5" s="106" t="s">
        <v>179</v>
      </c>
      <c r="G5" s="94" t="s">
        <v>203</v>
      </c>
      <c r="H5" s="94" t="s">
        <v>217</v>
      </c>
      <c r="I5" s="8">
        <v>6</v>
      </c>
      <c r="J5" s="8">
        <v>5</v>
      </c>
      <c r="K5" s="8">
        <v>6</v>
      </c>
      <c r="L5" s="8">
        <v>5</v>
      </c>
      <c r="M5" s="8"/>
      <c r="N5" s="8"/>
      <c r="O5" s="94" t="s">
        <v>180</v>
      </c>
      <c r="P5" s="94" t="s">
        <v>179</v>
      </c>
      <c r="Q5" s="96" t="s">
        <v>203</v>
      </c>
      <c r="R5" s="114" t="s">
        <v>381</v>
      </c>
    </row>
    <row r="6" spans="1:20">
      <c r="A6" s="86">
        <v>3</v>
      </c>
      <c r="B6" s="93" t="s">
        <v>90</v>
      </c>
      <c r="C6" s="8" t="s">
        <v>7</v>
      </c>
      <c r="D6" s="96" t="s">
        <v>123</v>
      </c>
      <c r="E6" s="89">
        <f t="shared" si="0"/>
        <v>18</v>
      </c>
      <c r="F6" s="106" t="s">
        <v>181</v>
      </c>
      <c r="G6" s="94" t="s">
        <v>180</v>
      </c>
      <c r="H6" s="94" t="s">
        <v>221</v>
      </c>
      <c r="I6" s="8">
        <v>5</v>
      </c>
      <c r="J6" s="8">
        <v>4</v>
      </c>
      <c r="K6" s="8">
        <v>5</v>
      </c>
      <c r="L6" s="8">
        <v>4</v>
      </c>
      <c r="M6" s="8"/>
      <c r="N6" s="8"/>
      <c r="O6" s="94" t="s">
        <v>215</v>
      </c>
      <c r="P6" s="8"/>
      <c r="Q6" s="96" t="s">
        <v>180</v>
      </c>
      <c r="R6" t="s">
        <v>460</v>
      </c>
    </row>
    <row r="7" spans="1:20">
      <c r="A7" s="86">
        <v>4</v>
      </c>
      <c r="B7" s="93" t="s">
        <v>86</v>
      </c>
      <c r="C7" s="8" t="s">
        <v>7</v>
      </c>
      <c r="D7" s="96" t="s">
        <v>123</v>
      </c>
      <c r="E7" s="89">
        <f t="shared" si="0"/>
        <v>12</v>
      </c>
      <c r="F7" s="47">
        <v>6</v>
      </c>
      <c r="G7" s="8"/>
      <c r="H7" s="8"/>
      <c r="I7" s="8"/>
      <c r="J7" s="8">
        <v>6</v>
      </c>
      <c r="K7" s="8"/>
      <c r="L7" s="8"/>
      <c r="M7" s="8"/>
      <c r="N7" s="8"/>
      <c r="O7" s="8"/>
      <c r="P7" s="8"/>
      <c r="Q7" s="9"/>
    </row>
    <row r="8" spans="1:20">
      <c r="A8" s="86">
        <v>5</v>
      </c>
      <c r="B8" s="10" t="s">
        <v>93</v>
      </c>
      <c r="C8" s="8" t="s">
        <v>14</v>
      </c>
      <c r="D8" s="96" t="s">
        <v>185</v>
      </c>
      <c r="E8" s="89">
        <f t="shared" si="0"/>
        <v>12</v>
      </c>
      <c r="F8" s="47"/>
      <c r="G8" s="8"/>
      <c r="H8" s="8">
        <v>6</v>
      </c>
      <c r="I8" s="8"/>
      <c r="J8" s="8"/>
      <c r="K8" s="8"/>
      <c r="L8" s="8"/>
      <c r="M8" s="8"/>
      <c r="N8" s="8"/>
      <c r="O8" s="8">
        <v>6</v>
      </c>
      <c r="P8" s="8"/>
      <c r="Q8" s="9"/>
    </row>
    <row r="9" spans="1:20">
      <c r="A9" s="86">
        <v>6</v>
      </c>
      <c r="B9" s="93" t="s">
        <v>92</v>
      </c>
      <c r="C9" s="8" t="s">
        <v>7</v>
      </c>
      <c r="D9" s="96" t="s">
        <v>128</v>
      </c>
      <c r="E9" s="89">
        <f t="shared" si="0"/>
        <v>10</v>
      </c>
      <c r="F9" s="47"/>
      <c r="G9" s="8">
        <v>4</v>
      </c>
      <c r="H9" s="94" t="s">
        <v>219</v>
      </c>
      <c r="I9" s="8"/>
      <c r="J9" s="8"/>
      <c r="K9" s="8"/>
      <c r="L9" s="8">
        <v>6</v>
      </c>
      <c r="M9" s="8"/>
      <c r="N9" s="8"/>
      <c r="O9" s="8"/>
      <c r="P9" s="8"/>
      <c r="Q9" s="9"/>
      <c r="R9" t="s">
        <v>382</v>
      </c>
    </row>
    <row r="10" spans="1:20">
      <c r="A10" s="86">
        <v>7</v>
      </c>
      <c r="B10" s="93" t="s">
        <v>89</v>
      </c>
      <c r="C10" s="8" t="s">
        <v>14</v>
      </c>
      <c r="D10" s="96" t="s">
        <v>130</v>
      </c>
      <c r="E10" s="89">
        <f t="shared" si="0"/>
        <v>10</v>
      </c>
      <c r="F10" s="47">
        <v>3</v>
      </c>
      <c r="G10" s="8"/>
      <c r="H10" s="8"/>
      <c r="I10" s="8"/>
      <c r="J10" s="8"/>
      <c r="K10" s="8"/>
      <c r="L10" s="8"/>
      <c r="M10" s="8"/>
      <c r="N10" s="8"/>
      <c r="O10" s="8">
        <v>2</v>
      </c>
      <c r="P10" s="8">
        <v>5</v>
      </c>
      <c r="Q10" s="9"/>
    </row>
    <row r="11" spans="1:20">
      <c r="A11" s="86">
        <v>8</v>
      </c>
      <c r="B11" s="93" t="s">
        <v>96</v>
      </c>
      <c r="C11" s="8" t="s">
        <v>14</v>
      </c>
      <c r="D11" s="96" t="s">
        <v>131</v>
      </c>
      <c r="E11" s="89">
        <f t="shared" si="0"/>
        <v>7</v>
      </c>
      <c r="F11" s="47"/>
      <c r="G11" s="8"/>
      <c r="H11" s="8">
        <v>3</v>
      </c>
      <c r="I11" s="8"/>
      <c r="J11" s="8"/>
      <c r="K11" s="8"/>
      <c r="L11" s="8"/>
      <c r="M11" s="8"/>
      <c r="N11" s="8"/>
      <c r="O11" s="8">
        <v>4</v>
      </c>
      <c r="P11" s="8"/>
      <c r="Q11" s="9"/>
    </row>
    <row r="12" spans="1:20">
      <c r="A12" s="86">
        <v>9</v>
      </c>
      <c r="B12" s="93" t="s">
        <v>91</v>
      </c>
      <c r="C12" s="8" t="s">
        <v>7</v>
      </c>
      <c r="D12" s="96" t="s">
        <v>124</v>
      </c>
      <c r="E12" s="89">
        <f t="shared" si="0"/>
        <v>6</v>
      </c>
      <c r="F12" s="47"/>
      <c r="G12" s="8">
        <v>6</v>
      </c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1:20">
      <c r="A13" s="86">
        <v>10</v>
      </c>
      <c r="B13" s="10" t="s">
        <v>87</v>
      </c>
      <c r="C13" s="8" t="s">
        <v>7</v>
      </c>
      <c r="D13" s="96" t="s">
        <v>126</v>
      </c>
      <c r="E13" s="89">
        <f t="shared" si="0"/>
        <v>5</v>
      </c>
      <c r="F13" s="47">
        <v>5</v>
      </c>
      <c r="G13" s="8"/>
      <c r="H13" s="94" t="s">
        <v>215</v>
      </c>
      <c r="I13" s="8"/>
      <c r="J13" s="8"/>
      <c r="K13" s="8"/>
      <c r="L13" s="8"/>
      <c r="M13" s="8"/>
      <c r="N13" s="8"/>
      <c r="O13" s="8"/>
      <c r="P13" s="8"/>
      <c r="Q13" s="9"/>
      <c r="R13" t="s">
        <v>375</v>
      </c>
    </row>
    <row r="14" spans="1:20">
      <c r="A14" s="86">
        <v>11</v>
      </c>
      <c r="B14" s="93" t="s">
        <v>94</v>
      </c>
      <c r="C14" s="8" t="s">
        <v>5</v>
      </c>
      <c r="D14" s="96" t="s">
        <v>127</v>
      </c>
      <c r="E14" s="89">
        <f t="shared" si="0"/>
        <v>5</v>
      </c>
      <c r="F14" s="47"/>
      <c r="G14" s="8"/>
      <c r="H14" s="8">
        <v>5</v>
      </c>
      <c r="I14" s="8"/>
      <c r="J14" s="8"/>
      <c r="K14" s="8"/>
      <c r="L14" s="8"/>
      <c r="M14" s="8"/>
      <c r="N14" s="8"/>
      <c r="O14" s="8"/>
      <c r="P14" s="8"/>
      <c r="Q14" s="9"/>
      <c r="T14" s="57"/>
    </row>
    <row r="15" spans="1:20">
      <c r="A15" s="86">
        <v>12</v>
      </c>
      <c r="B15" s="93" t="s">
        <v>95</v>
      </c>
      <c r="C15" s="8" t="s">
        <v>7</v>
      </c>
      <c r="D15" s="96" t="s">
        <v>129</v>
      </c>
      <c r="E15" s="89">
        <f t="shared" si="0"/>
        <v>4</v>
      </c>
      <c r="F15" s="47"/>
      <c r="G15" s="8"/>
      <c r="H15" s="8">
        <v>4</v>
      </c>
      <c r="I15" s="8"/>
      <c r="J15" s="8"/>
      <c r="K15" s="8"/>
      <c r="L15" s="8"/>
      <c r="M15" s="8"/>
      <c r="N15" s="8"/>
      <c r="O15" s="8"/>
      <c r="P15" s="8"/>
      <c r="Q15" s="9"/>
    </row>
    <row r="16" spans="1:20">
      <c r="A16" s="86">
        <v>13</v>
      </c>
      <c r="B16" s="93" t="s">
        <v>121</v>
      </c>
      <c r="C16" s="94" t="s">
        <v>7</v>
      </c>
      <c r="D16" s="96" t="s">
        <v>129</v>
      </c>
      <c r="E16" s="89">
        <f t="shared" si="0"/>
        <v>4</v>
      </c>
      <c r="F16" s="47"/>
      <c r="G16" s="8"/>
      <c r="H16" s="8"/>
      <c r="I16" s="8">
        <v>4</v>
      </c>
      <c r="J16" s="8"/>
      <c r="K16" s="8"/>
      <c r="L16" s="8"/>
      <c r="M16" s="8"/>
      <c r="N16" s="8"/>
      <c r="O16" s="8"/>
      <c r="P16" s="8"/>
      <c r="Q16" s="9"/>
    </row>
    <row r="17" spans="1:17">
      <c r="A17" s="86">
        <v>14</v>
      </c>
      <c r="B17" s="93" t="s">
        <v>380</v>
      </c>
      <c r="C17" s="94" t="s">
        <v>14</v>
      </c>
      <c r="D17" s="96" t="s">
        <v>223</v>
      </c>
      <c r="E17" s="89">
        <f t="shared" si="0"/>
        <v>4</v>
      </c>
      <c r="F17" s="47"/>
      <c r="G17" s="8"/>
      <c r="H17" s="8"/>
      <c r="I17" s="8"/>
      <c r="J17" s="8"/>
      <c r="K17" s="8"/>
      <c r="L17" s="8"/>
      <c r="M17" s="8"/>
      <c r="N17" s="8"/>
      <c r="O17" s="8"/>
      <c r="P17" s="8"/>
      <c r="Q17" s="9">
        <v>4</v>
      </c>
    </row>
    <row r="18" spans="1:17">
      <c r="A18" s="86">
        <v>15</v>
      </c>
      <c r="B18" s="93" t="s">
        <v>97</v>
      </c>
      <c r="C18" s="8" t="s">
        <v>5</v>
      </c>
      <c r="D18" s="96" t="s">
        <v>127</v>
      </c>
      <c r="E18" s="89">
        <f t="shared" si="0"/>
        <v>2</v>
      </c>
      <c r="F18" s="47"/>
      <c r="G18" s="8"/>
      <c r="H18" s="8">
        <v>2</v>
      </c>
      <c r="I18" s="8"/>
      <c r="J18" s="8"/>
      <c r="K18" s="8"/>
      <c r="L18" s="8"/>
      <c r="M18" s="8"/>
      <c r="N18" s="8"/>
      <c r="O18" s="8"/>
      <c r="P18" s="8"/>
      <c r="Q18" s="9"/>
    </row>
    <row r="19" spans="1:17">
      <c r="A19" s="86">
        <v>16</v>
      </c>
      <c r="B19" s="93" t="s">
        <v>98</v>
      </c>
      <c r="C19" s="8" t="s">
        <v>14</v>
      </c>
      <c r="D19" s="96" t="s">
        <v>132</v>
      </c>
      <c r="E19" s="89">
        <f t="shared" si="0"/>
        <v>1</v>
      </c>
      <c r="F19" s="47"/>
      <c r="G19" s="8"/>
      <c r="H19" s="8">
        <v>1</v>
      </c>
      <c r="I19" s="8"/>
      <c r="J19" s="8"/>
      <c r="K19" s="8"/>
      <c r="L19" s="8"/>
      <c r="M19" s="8"/>
      <c r="N19" s="8"/>
      <c r="O19" s="8"/>
      <c r="P19" s="8"/>
      <c r="Q19" s="9"/>
    </row>
    <row r="20" spans="1:17">
      <c r="A20" s="86">
        <v>17</v>
      </c>
      <c r="B20" s="93" t="s">
        <v>199</v>
      </c>
      <c r="C20" s="94" t="s">
        <v>14</v>
      </c>
      <c r="D20" s="96" t="s">
        <v>131</v>
      </c>
      <c r="E20" s="89">
        <f t="shared" si="0"/>
        <v>1</v>
      </c>
      <c r="F20" s="47"/>
      <c r="G20" s="8"/>
      <c r="H20" s="8"/>
      <c r="I20" s="8"/>
      <c r="J20" s="8"/>
      <c r="K20" s="8"/>
      <c r="L20" s="8"/>
      <c r="M20" s="8"/>
      <c r="N20" s="8"/>
      <c r="O20" s="8">
        <v>1</v>
      </c>
      <c r="P20" s="8"/>
      <c r="Q20" s="9"/>
    </row>
    <row r="21" spans="1:17">
      <c r="A21" s="86">
        <v>18</v>
      </c>
      <c r="B21" s="11"/>
      <c r="C21" s="8"/>
      <c r="D21" s="9"/>
      <c r="E21" s="89">
        <f t="shared" ref="E21:E40" si="1">SUM(F21:Q21)</f>
        <v>0</v>
      </c>
      <c r="F21" s="47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>
      <c r="A22" s="86">
        <v>19</v>
      </c>
      <c r="B22" s="11"/>
      <c r="C22" s="8"/>
      <c r="D22" s="9"/>
      <c r="E22" s="89">
        <f t="shared" si="1"/>
        <v>0</v>
      </c>
      <c r="F22" s="47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>
      <c r="A23" s="86">
        <v>20</v>
      </c>
      <c r="B23" s="11"/>
      <c r="C23" s="8"/>
      <c r="D23" s="9"/>
      <c r="E23" s="89">
        <f t="shared" si="1"/>
        <v>0</v>
      </c>
      <c r="F23" s="47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>
      <c r="A24" s="86">
        <v>21</v>
      </c>
      <c r="B24" s="11"/>
      <c r="C24" s="8"/>
      <c r="D24" s="9"/>
      <c r="E24" s="89">
        <f t="shared" si="1"/>
        <v>0</v>
      </c>
      <c r="F24" s="47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>
      <c r="A25" s="86">
        <v>22</v>
      </c>
      <c r="B25" s="11"/>
      <c r="C25" s="8"/>
      <c r="D25" s="9"/>
      <c r="E25" s="89">
        <f t="shared" si="1"/>
        <v>0</v>
      </c>
      <c r="F25" s="47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>
      <c r="A26" s="86">
        <v>23</v>
      </c>
      <c r="B26" s="11"/>
      <c r="C26" s="8"/>
      <c r="D26" s="9"/>
      <c r="E26" s="89">
        <f t="shared" si="1"/>
        <v>0</v>
      </c>
      <c r="F26" s="47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7">
      <c r="A27" s="86">
        <v>24</v>
      </c>
      <c r="B27" s="11"/>
      <c r="C27" s="8"/>
      <c r="D27" s="9"/>
      <c r="E27" s="89">
        <f t="shared" si="1"/>
        <v>0</v>
      </c>
      <c r="F27" s="47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7">
      <c r="A28" s="86">
        <v>25</v>
      </c>
      <c r="B28" s="11"/>
      <c r="C28" s="8"/>
      <c r="D28" s="9"/>
      <c r="E28" s="89">
        <f t="shared" si="1"/>
        <v>0</v>
      </c>
      <c r="F28" s="47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>
      <c r="A29" s="86">
        <v>26</v>
      </c>
      <c r="B29" s="11"/>
      <c r="C29" s="8"/>
      <c r="D29" s="9"/>
      <c r="E29" s="89">
        <f t="shared" si="1"/>
        <v>0</v>
      </c>
      <c r="F29" s="47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7">
      <c r="A30" s="86">
        <v>27</v>
      </c>
      <c r="B30" s="11"/>
      <c r="C30" s="8"/>
      <c r="D30" s="9"/>
      <c r="E30" s="89">
        <f t="shared" si="1"/>
        <v>0</v>
      </c>
      <c r="F30" s="47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>
      <c r="A31" s="86">
        <v>28</v>
      </c>
      <c r="B31" s="11"/>
      <c r="C31" s="8"/>
      <c r="D31" s="9"/>
      <c r="E31" s="89">
        <f t="shared" si="1"/>
        <v>0</v>
      </c>
      <c r="F31" s="47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>
      <c r="A32" s="86">
        <v>29</v>
      </c>
      <c r="B32" s="11"/>
      <c r="C32" s="8"/>
      <c r="D32" s="9"/>
      <c r="E32" s="89">
        <f t="shared" si="1"/>
        <v>0</v>
      </c>
      <c r="F32" s="47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>
      <c r="A33" s="86">
        <v>30</v>
      </c>
      <c r="B33" s="11"/>
      <c r="C33" s="8"/>
      <c r="D33" s="9"/>
      <c r="E33" s="89">
        <f t="shared" si="1"/>
        <v>0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>
      <c r="A34" s="86">
        <v>31</v>
      </c>
      <c r="B34" s="11"/>
      <c r="C34" s="8"/>
      <c r="D34" s="9"/>
      <c r="E34" s="89">
        <f t="shared" si="1"/>
        <v>0</v>
      </c>
      <c r="F34" s="47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>
      <c r="A35" s="86">
        <v>32</v>
      </c>
      <c r="B35" s="11"/>
      <c r="C35" s="8"/>
      <c r="D35" s="9"/>
      <c r="E35" s="89">
        <f t="shared" si="1"/>
        <v>0</v>
      </c>
      <c r="F35" s="47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>
      <c r="A36" s="86">
        <v>33</v>
      </c>
      <c r="B36" s="11"/>
      <c r="C36" s="8"/>
      <c r="D36" s="9"/>
      <c r="E36" s="89">
        <f t="shared" si="1"/>
        <v>0</v>
      </c>
      <c r="F36" s="47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>
      <c r="A37" s="86">
        <v>34</v>
      </c>
      <c r="B37" s="11"/>
      <c r="C37" s="8"/>
      <c r="D37" s="9"/>
      <c r="E37" s="89">
        <f t="shared" si="1"/>
        <v>0</v>
      </c>
      <c r="F37" s="47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>
      <c r="A38" s="86">
        <v>35</v>
      </c>
      <c r="B38" s="11"/>
      <c r="C38" s="8"/>
      <c r="D38" s="9"/>
      <c r="E38" s="89">
        <f t="shared" si="1"/>
        <v>0</v>
      </c>
      <c r="F38" s="47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>
      <c r="A39" s="86">
        <v>36</v>
      </c>
      <c r="B39" s="11"/>
      <c r="C39" s="8"/>
      <c r="D39" s="9"/>
      <c r="E39" s="89">
        <f t="shared" si="1"/>
        <v>0</v>
      </c>
      <c r="F39" s="47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6.5" thickBot="1">
      <c r="A40" s="87">
        <v>37</v>
      </c>
      <c r="B40" s="12"/>
      <c r="C40" s="13"/>
      <c r="D40" s="14"/>
      <c r="E40" s="90">
        <f t="shared" si="1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</sheetData>
  <sortState ref="B4:Q20">
    <sortCondition descending="1" ref="E4:E20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G3" sqref="G3"/>
    </sheetView>
  </sheetViews>
  <sheetFormatPr defaultRowHeight="15"/>
  <cols>
    <col min="3" max="3" width="14" customWidth="1"/>
    <col min="7" max="7" width="59.5703125" customWidth="1"/>
  </cols>
  <sheetData>
    <row r="1" spans="1:7" ht="15.75" thickBot="1"/>
    <row r="2" spans="1:7" ht="15.75" thickBot="1">
      <c r="A2" s="62"/>
      <c r="B2" s="63" t="s">
        <v>1</v>
      </c>
      <c r="C2" s="64"/>
      <c r="G2" s="67" t="s">
        <v>101</v>
      </c>
    </row>
    <row r="3" spans="1:7" ht="35.25" customHeight="1" thickBot="1">
      <c r="A3" s="65">
        <v>1</v>
      </c>
      <c r="B3" s="56" t="s">
        <v>9</v>
      </c>
      <c r="C3" s="66"/>
      <c r="G3" s="61" t="s">
        <v>305</v>
      </c>
    </row>
    <row r="4" spans="1:7">
      <c r="A4" s="65">
        <v>2</v>
      </c>
      <c r="B4" s="56" t="s">
        <v>10</v>
      </c>
      <c r="C4" s="66"/>
    </row>
    <row r="5" spans="1:7">
      <c r="A5" s="65">
        <v>3</v>
      </c>
      <c r="B5" s="56" t="s">
        <v>11</v>
      </c>
      <c r="C5" s="66"/>
    </row>
    <row r="6" spans="1:7">
      <c r="A6" s="65">
        <v>4</v>
      </c>
      <c r="B6" s="56" t="s">
        <v>99</v>
      </c>
      <c r="C6" s="2"/>
    </row>
    <row r="7" spans="1:7" ht="17.25" customHeight="1">
      <c r="A7" s="65">
        <v>5</v>
      </c>
      <c r="B7" s="137" t="s">
        <v>119</v>
      </c>
      <c r="C7" s="138"/>
    </row>
    <row r="8" spans="1:7">
      <c r="A8" s="65">
        <v>6</v>
      </c>
      <c r="B8" s="56" t="s">
        <v>113</v>
      </c>
      <c r="C8" s="2"/>
    </row>
    <row r="9" spans="1:7">
      <c r="A9" s="65">
        <v>7</v>
      </c>
      <c r="B9" s="56" t="s">
        <v>114</v>
      </c>
      <c r="C9" s="2"/>
    </row>
    <row r="10" spans="1:7">
      <c r="A10" s="65">
        <v>8</v>
      </c>
      <c r="B10" s="56" t="s">
        <v>115</v>
      </c>
      <c r="C10" s="2"/>
    </row>
    <row r="11" spans="1:7">
      <c r="A11" s="65">
        <v>9</v>
      </c>
      <c r="B11" s="56" t="s">
        <v>116</v>
      </c>
      <c r="C11" s="2"/>
    </row>
    <row r="12" spans="1:7">
      <c r="A12" s="65">
        <v>10</v>
      </c>
      <c r="B12" s="56" t="s">
        <v>117</v>
      </c>
      <c r="C12" s="2"/>
    </row>
    <row r="13" spans="1:7">
      <c r="A13" s="65">
        <v>11</v>
      </c>
      <c r="B13" s="56" t="s">
        <v>118</v>
      </c>
      <c r="C13" s="2"/>
    </row>
    <row r="14" spans="1:7" ht="16.5" customHeight="1">
      <c r="A14" s="65">
        <v>12</v>
      </c>
      <c r="B14" s="139" t="s">
        <v>201</v>
      </c>
      <c r="C14" s="140"/>
    </row>
    <row r="15" spans="1:7">
      <c r="A15" s="65"/>
      <c r="B15" s="1"/>
      <c r="C15" s="2"/>
    </row>
    <row r="16" spans="1:7" ht="15.75" thickBot="1">
      <c r="A16" s="3"/>
      <c r="B16" s="4"/>
      <c r="C16" s="5"/>
    </row>
    <row r="20" spans="2:2">
      <c r="B20" s="60"/>
    </row>
  </sheetData>
  <mergeCells count="2">
    <mergeCell ref="B7:C7"/>
    <mergeCell ref="B14:C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60"/>
  <sheetViews>
    <sheetView workbookViewId="0">
      <selection activeCell="N10" sqref="N10"/>
    </sheetView>
  </sheetViews>
  <sheetFormatPr defaultRowHeight="15.75"/>
  <cols>
    <col min="1" max="1" width="6.28515625" style="7" customWidth="1"/>
    <col min="2" max="2" width="30.140625" style="6" customWidth="1"/>
    <col min="3" max="3" width="7.85546875" style="7" customWidth="1"/>
    <col min="4" max="4" width="9" style="7" customWidth="1"/>
    <col min="5" max="5" width="8" style="28" customWidth="1"/>
    <col min="6" max="17" width="3.5703125" style="7" customWidth="1"/>
    <col min="18" max="18" width="44.85546875" style="6" customWidth="1"/>
    <col min="19" max="16384" width="9.140625" style="6"/>
  </cols>
  <sheetData>
    <row r="1" spans="1:18" ht="15" customHeight="1">
      <c r="A1" s="132" t="s">
        <v>102</v>
      </c>
      <c r="B1" s="133"/>
      <c r="C1" s="133"/>
      <c r="D1" s="133"/>
      <c r="E1" s="134"/>
      <c r="F1" s="126" t="s">
        <v>1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</row>
    <row r="2" spans="1:18" ht="127.5" customHeight="1" thickBot="1">
      <c r="A2" s="129" t="str">
        <f>DATA!G3</f>
        <v>BALTIC CUP ELITE SERIES 2018/19 season
Current Standing after 12 th event</v>
      </c>
      <c r="B2" s="130"/>
      <c r="C2" s="130"/>
      <c r="D2" s="130"/>
      <c r="E2" s="131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Hope Cup 2019 (13.-14.04.)
</v>
      </c>
    </row>
    <row r="3" spans="1:18" ht="16.5" thickBot="1">
      <c r="A3" s="55" t="s">
        <v>3</v>
      </c>
      <c r="B3" s="83" t="s">
        <v>0</v>
      </c>
      <c r="C3" s="40" t="s">
        <v>17</v>
      </c>
      <c r="D3" s="84" t="s">
        <v>120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18">
      <c r="A4" s="85">
        <v>1</v>
      </c>
      <c r="B4" s="100" t="s">
        <v>42</v>
      </c>
      <c r="C4" s="41" t="s">
        <v>7</v>
      </c>
      <c r="D4" s="95" t="s">
        <v>123</v>
      </c>
      <c r="E4" s="88">
        <f t="shared" ref="E4:E34" si="0">SUM(F4:Q4)</f>
        <v>24</v>
      </c>
      <c r="F4" s="105" t="s">
        <v>179</v>
      </c>
      <c r="G4" s="41">
        <v>6</v>
      </c>
      <c r="H4" s="41">
        <v>6</v>
      </c>
      <c r="I4" s="41">
        <v>6</v>
      </c>
      <c r="J4" s="41">
        <v>6</v>
      </c>
      <c r="K4" s="104" t="s">
        <v>178</v>
      </c>
      <c r="L4" s="104" t="s">
        <v>178</v>
      </c>
      <c r="M4" s="104" t="s">
        <v>178</v>
      </c>
      <c r="N4" s="41"/>
      <c r="O4" s="104" t="s">
        <v>178</v>
      </c>
      <c r="P4" s="104" t="s">
        <v>178</v>
      </c>
      <c r="Q4" s="95" t="s">
        <v>178</v>
      </c>
      <c r="R4" t="s">
        <v>356</v>
      </c>
    </row>
    <row r="5" spans="1:18">
      <c r="A5" s="86">
        <v>2</v>
      </c>
      <c r="B5" s="93" t="s">
        <v>43</v>
      </c>
      <c r="C5" s="8" t="s">
        <v>7</v>
      </c>
      <c r="D5" s="96" t="s">
        <v>123</v>
      </c>
      <c r="E5" s="89">
        <f t="shared" si="0"/>
        <v>21</v>
      </c>
      <c r="F5" s="106" t="s">
        <v>180</v>
      </c>
      <c r="G5" s="94" t="s">
        <v>180</v>
      </c>
      <c r="H5" s="94" t="s">
        <v>203</v>
      </c>
      <c r="I5" s="94" t="s">
        <v>203</v>
      </c>
      <c r="J5" s="8">
        <v>5</v>
      </c>
      <c r="K5" s="94" t="s">
        <v>179</v>
      </c>
      <c r="L5" s="94" t="s">
        <v>180</v>
      </c>
      <c r="M5" s="8">
        <v>5</v>
      </c>
      <c r="N5" s="8">
        <v>6</v>
      </c>
      <c r="O5" s="8">
        <v>5</v>
      </c>
      <c r="P5" s="94" t="s">
        <v>179</v>
      </c>
      <c r="Q5" s="96" t="s">
        <v>180</v>
      </c>
      <c r="R5" t="s">
        <v>357</v>
      </c>
    </row>
    <row r="6" spans="1:18">
      <c r="A6" s="86">
        <v>3</v>
      </c>
      <c r="B6" s="93" t="s">
        <v>40</v>
      </c>
      <c r="C6" s="8" t="s">
        <v>7</v>
      </c>
      <c r="D6" s="96" t="s">
        <v>154</v>
      </c>
      <c r="E6" s="89">
        <f t="shared" si="0"/>
        <v>21</v>
      </c>
      <c r="F6" s="47">
        <v>6</v>
      </c>
      <c r="G6" s="8">
        <v>5</v>
      </c>
      <c r="H6" s="94" t="s">
        <v>219</v>
      </c>
      <c r="I6" s="8"/>
      <c r="J6" s="8"/>
      <c r="K6" s="8"/>
      <c r="L6" s="94" t="s">
        <v>179</v>
      </c>
      <c r="M6" s="94" t="s">
        <v>181</v>
      </c>
      <c r="N6" s="8"/>
      <c r="O6" s="8"/>
      <c r="P6" s="8">
        <v>5</v>
      </c>
      <c r="Q6" s="9">
        <v>5</v>
      </c>
      <c r="R6" t="s">
        <v>358</v>
      </c>
    </row>
    <row r="7" spans="1:18">
      <c r="A7" s="86">
        <v>4</v>
      </c>
      <c r="B7" s="93" t="s">
        <v>46</v>
      </c>
      <c r="C7" s="8" t="s">
        <v>7</v>
      </c>
      <c r="D7" s="96" t="s">
        <v>124</v>
      </c>
      <c r="E7" s="89">
        <f t="shared" si="0"/>
        <v>18</v>
      </c>
      <c r="F7" s="47"/>
      <c r="G7" s="94" t="s">
        <v>179</v>
      </c>
      <c r="H7" s="8"/>
      <c r="I7" s="94">
        <v>4</v>
      </c>
      <c r="J7" s="8">
        <v>4</v>
      </c>
      <c r="K7" s="94" t="s">
        <v>181</v>
      </c>
      <c r="L7" s="8">
        <v>5</v>
      </c>
      <c r="M7" s="94" t="s">
        <v>180</v>
      </c>
      <c r="N7" s="8">
        <v>5</v>
      </c>
      <c r="O7" s="94" t="s">
        <v>179</v>
      </c>
      <c r="P7" s="94" t="s">
        <v>180</v>
      </c>
      <c r="Q7" s="9"/>
      <c r="R7" t="s">
        <v>359</v>
      </c>
    </row>
    <row r="8" spans="1:18">
      <c r="A8" s="86">
        <v>5</v>
      </c>
      <c r="B8" s="10" t="s">
        <v>47</v>
      </c>
      <c r="C8" s="8" t="s">
        <v>7</v>
      </c>
      <c r="D8" s="96" t="s">
        <v>124</v>
      </c>
      <c r="E8" s="89">
        <f t="shared" si="0"/>
        <v>12</v>
      </c>
      <c r="F8" s="47"/>
      <c r="G8" s="94" t="s">
        <v>181</v>
      </c>
      <c r="H8" s="8">
        <v>2</v>
      </c>
      <c r="I8" s="8">
        <v>3</v>
      </c>
      <c r="J8" s="8">
        <v>3</v>
      </c>
      <c r="K8" s="94" t="s">
        <v>215</v>
      </c>
      <c r="L8" s="94" t="s">
        <v>181</v>
      </c>
      <c r="M8" s="94" t="s">
        <v>217</v>
      </c>
      <c r="N8" s="8">
        <v>4</v>
      </c>
      <c r="O8" s="94" t="s">
        <v>221</v>
      </c>
      <c r="P8" s="94" t="s">
        <v>188</v>
      </c>
      <c r="Q8" s="96" t="s">
        <v>287</v>
      </c>
      <c r="R8" t="s">
        <v>397</v>
      </c>
    </row>
    <row r="9" spans="1:18">
      <c r="A9" s="86">
        <v>6</v>
      </c>
      <c r="B9" s="10" t="s">
        <v>41</v>
      </c>
      <c r="C9" s="8" t="s">
        <v>14</v>
      </c>
      <c r="D9" s="96" t="s">
        <v>227</v>
      </c>
      <c r="E9" s="89">
        <f t="shared" si="0"/>
        <v>9</v>
      </c>
      <c r="F9" s="47">
        <v>5</v>
      </c>
      <c r="G9" s="8"/>
      <c r="H9" s="8">
        <v>4</v>
      </c>
      <c r="I9" s="8"/>
      <c r="J9" s="8"/>
      <c r="K9" s="8"/>
      <c r="L9" s="8"/>
      <c r="M9" s="8"/>
      <c r="N9" s="8"/>
      <c r="O9" s="94" t="s">
        <v>233</v>
      </c>
      <c r="P9" s="8"/>
      <c r="Q9" s="9"/>
      <c r="R9" t="s">
        <v>398</v>
      </c>
    </row>
    <row r="10" spans="1:18">
      <c r="A10" s="86">
        <v>7</v>
      </c>
      <c r="B10" s="93" t="s">
        <v>167</v>
      </c>
      <c r="C10" s="94" t="s">
        <v>5</v>
      </c>
      <c r="D10" s="96" t="s">
        <v>135</v>
      </c>
      <c r="E10" s="89">
        <f t="shared" si="0"/>
        <v>9</v>
      </c>
      <c r="F10" s="47"/>
      <c r="G10" s="8"/>
      <c r="H10" s="8"/>
      <c r="I10" s="8"/>
      <c r="J10" s="8"/>
      <c r="K10" s="8">
        <v>3</v>
      </c>
      <c r="L10" s="8">
        <v>1</v>
      </c>
      <c r="M10" s="8">
        <v>4</v>
      </c>
      <c r="N10" s="8"/>
      <c r="O10" s="8">
        <v>1</v>
      </c>
      <c r="P10" s="94" t="s">
        <v>215</v>
      </c>
      <c r="Q10" s="9"/>
      <c r="R10" t="s">
        <v>288</v>
      </c>
    </row>
    <row r="11" spans="1:18">
      <c r="A11" s="86">
        <v>8</v>
      </c>
      <c r="B11" s="93" t="s">
        <v>48</v>
      </c>
      <c r="C11" s="8" t="s">
        <v>7</v>
      </c>
      <c r="D11" s="96" t="s">
        <v>129</v>
      </c>
      <c r="E11" s="89">
        <f t="shared" si="0"/>
        <v>9</v>
      </c>
      <c r="F11" s="47"/>
      <c r="G11" s="8">
        <v>1</v>
      </c>
      <c r="H11" s="8">
        <v>1</v>
      </c>
      <c r="I11" s="8"/>
      <c r="J11" s="8"/>
      <c r="K11" s="8">
        <v>5</v>
      </c>
      <c r="L11" s="8"/>
      <c r="M11" s="8"/>
      <c r="N11" s="8"/>
      <c r="O11" s="8"/>
      <c r="P11" s="8">
        <v>2</v>
      </c>
      <c r="Q11" s="9"/>
    </row>
    <row r="12" spans="1:18">
      <c r="A12" s="86">
        <v>9</v>
      </c>
      <c r="B12" s="93" t="s">
        <v>152</v>
      </c>
      <c r="C12" s="94" t="s">
        <v>5</v>
      </c>
      <c r="D12" s="96" t="s">
        <v>139</v>
      </c>
      <c r="E12" s="89">
        <f t="shared" si="0"/>
        <v>5</v>
      </c>
      <c r="F12" s="47"/>
      <c r="G12" s="8"/>
      <c r="H12" s="94" t="s">
        <v>215</v>
      </c>
      <c r="I12" s="8">
        <v>2</v>
      </c>
      <c r="J12" s="8"/>
      <c r="K12" s="8"/>
      <c r="L12" s="8"/>
      <c r="M12" s="8"/>
      <c r="N12" s="8">
        <v>3</v>
      </c>
      <c r="O12" s="8"/>
      <c r="P12" s="94" t="s">
        <v>224</v>
      </c>
      <c r="Q12" s="9"/>
      <c r="R12" t="s">
        <v>280</v>
      </c>
    </row>
    <row r="13" spans="1:18">
      <c r="A13" s="86">
        <v>10</v>
      </c>
      <c r="B13" s="93" t="s">
        <v>264</v>
      </c>
      <c r="C13" s="94" t="s">
        <v>5</v>
      </c>
      <c r="D13" s="96" t="s">
        <v>149</v>
      </c>
      <c r="E13" s="89">
        <f t="shared" si="0"/>
        <v>4</v>
      </c>
      <c r="F13" s="47"/>
      <c r="G13" s="8"/>
      <c r="H13" s="8"/>
      <c r="I13" s="8"/>
      <c r="J13" s="8"/>
      <c r="K13" s="8"/>
      <c r="L13" s="8"/>
      <c r="M13" s="8"/>
      <c r="N13" s="8"/>
      <c r="O13" s="8"/>
      <c r="P13" s="94" t="s">
        <v>219</v>
      </c>
      <c r="Q13" s="9">
        <v>4</v>
      </c>
      <c r="R13" t="s">
        <v>277</v>
      </c>
    </row>
    <row r="14" spans="1:18">
      <c r="A14" s="86">
        <v>11</v>
      </c>
      <c r="B14" s="93" t="s">
        <v>49</v>
      </c>
      <c r="C14" s="8" t="s">
        <v>14</v>
      </c>
      <c r="D14" s="96" t="s">
        <v>227</v>
      </c>
      <c r="E14" s="89">
        <f t="shared" si="0"/>
        <v>3</v>
      </c>
      <c r="F14" s="106" t="s">
        <v>217</v>
      </c>
      <c r="G14" s="8"/>
      <c r="H14" s="8">
        <v>3</v>
      </c>
      <c r="I14" s="8"/>
      <c r="J14" s="8"/>
      <c r="K14" s="8"/>
      <c r="L14" s="8"/>
      <c r="M14" s="8"/>
      <c r="N14" s="8"/>
      <c r="O14" s="8"/>
      <c r="P14" s="8"/>
      <c r="Q14" s="9"/>
      <c r="R14" t="s">
        <v>276</v>
      </c>
    </row>
    <row r="15" spans="1:18">
      <c r="A15" s="86">
        <v>12</v>
      </c>
      <c r="B15" s="93" t="s">
        <v>45</v>
      </c>
      <c r="C15" s="8" t="s">
        <v>14</v>
      </c>
      <c r="D15" s="96" t="s">
        <v>326</v>
      </c>
      <c r="E15" s="89">
        <f t="shared" si="0"/>
        <v>3</v>
      </c>
      <c r="F15" s="47">
        <v>1</v>
      </c>
      <c r="G15" s="8"/>
      <c r="H15" s="8"/>
      <c r="I15" s="8"/>
      <c r="J15" s="8"/>
      <c r="K15" s="8"/>
      <c r="L15" s="8"/>
      <c r="M15" s="8"/>
      <c r="N15" s="8"/>
      <c r="O15" s="8">
        <v>2</v>
      </c>
      <c r="P15" s="8"/>
      <c r="Q15" s="96" t="s">
        <v>215</v>
      </c>
      <c r="R15" t="s">
        <v>282</v>
      </c>
    </row>
    <row r="16" spans="1:18">
      <c r="A16" s="86">
        <v>13</v>
      </c>
      <c r="B16" s="93" t="s">
        <v>200</v>
      </c>
      <c r="C16" s="94" t="s">
        <v>7</v>
      </c>
      <c r="D16" s="96" t="s">
        <v>126</v>
      </c>
      <c r="E16" s="89">
        <f t="shared" si="0"/>
        <v>3</v>
      </c>
      <c r="F16" s="106" t="s">
        <v>215</v>
      </c>
      <c r="G16" s="94" t="s">
        <v>215</v>
      </c>
      <c r="H16" s="94" t="s">
        <v>217</v>
      </c>
      <c r="I16" s="8"/>
      <c r="J16" s="8"/>
      <c r="K16" s="8"/>
      <c r="L16" s="8"/>
      <c r="M16" s="8"/>
      <c r="N16" s="8"/>
      <c r="O16" s="8">
        <v>3</v>
      </c>
      <c r="P16" s="8"/>
      <c r="Q16" s="9"/>
      <c r="R16" t="s">
        <v>281</v>
      </c>
    </row>
    <row r="17" spans="1:18">
      <c r="A17" s="86">
        <v>14</v>
      </c>
      <c r="B17" s="93" t="s">
        <v>44</v>
      </c>
      <c r="C17" s="8" t="s">
        <v>14</v>
      </c>
      <c r="D17" s="96" t="s">
        <v>192</v>
      </c>
      <c r="E17" s="89">
        <f t="shared" si="0"/>
        <v>2</v>
      </c>
      <c r="F17" s="47">
        <v>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t="s">
        <v>284</v>
      </c>
    </row>
    <row r="18" spans="1:18">
      <c r="A18" s="86">
        <v>15</v>
      </c>
      <c r="B18" s="93" t="s">
        <v>153</v>
      </c>
      <c r="C18" s="94" t="s">
        <v>7</v>
      </c>
      <c r="D18" s="96" t="s">
        <v>154</v>
      </c>
      <c r="E18" s="89">
        <f t="shared" si="0"/>
        <v>2</v>
      </c>
      <c r="F18" s="47"/>
      <c r="G18" s="8"/>
      <c r="H18" s="94" t="s">
        <v>233</v>
      </c>
      <c r="I18" s="8"/>
      <c r="J18" s="8">
        <v>2</v>
      </c>
      <c r="K18" s="8"/>
      <c r="L18" s="8"/>
      <c r="M18" s="8"/>
      <c r="N18" s="8"/>
      <c r="O18" s="8"/>
      <c r="P18" s="8"/>
      <c r="Q18" s="9"/>
      <c r="R18" s="6" t="s">
        <v>289</v>
      </c>
    </row>
    <row r="19" spans="1:18">
      <c r="A19" s="86">
        <v>16</v>
      </c>
      <c r="B19" s="93" t="s">
        <v>325</v>
      </c>
      <c r="C19" s="94" t="s">
        <v>14</v>
      </c>
      <c r="D19" s="96" t="s">
        <v>326</v>
      </c>
      <c r="E19" s="89">
        <f t="shared" si="0"/>
        <v>2</v>
      </c>
      <c r="F19" s="47"/>
      <c r="G19" s="8"/>
      <c r="H19" s="8"/>
      <c r="I19" s="8"/>
      <c r="J19" s="8"/>
      <c r="K19" s="8"/>
      <c r="L19" s="8"/>
      <c r="M19" s="8"/>
      <c r="N19" s="8"/>
      <c r="O19" s="94" t="s">
        <v>219</v>
      </c>
      <c r="P19" s="8"/>
      <c r="Q19" s="96">
        <v>2</v>
      </c>
      <c r="R19" s="6" t="s">
        <v>277</v>
      </c>
    </row>
    <row r="20" spans="1:18">
      <c r="A20" s="86">
        <v>17</v>
      </c>
      <c r="B20" s="93" t="s">
        <v>151</v>
      </c>
      <c r="C20" s="94" t="s">
        <v>5</v>
      </c>
      <c r="D20" s="96" t="s">
        <v>135</v>
      </c>
      <c r="E20" s="89">
        <f t="shared" si="0"/>
        <v>1</v>
      </c>
      <c r="F20" s="47"/>
      <c r="G20" s="94" t="s">
        <v>217</v>
      </c>
      <c r="H20" s="8"/>
      <c r="I20" s="8">
        <v>1</v>
      </c>
      <c r="J20" s="8"/>
      <c r="K20" s="8"/>
      <c r="L20" s="8"/>
      <c r="M20" s="8"/>
      <c r="N20" s="8"/>
      <c r="O20" s="94" t="s">
        <v>258</v>
      </c>
      <c r="P20" s="8"/>
      <c r="Q20" s="9"/>
      <c r="R20" t="s">
        <v>399</v>
      </c>
    </row>
    <row r="21" spans="1:18">
      <c r="A21" s="86">
        <v>18</v>
      </c>
      <c r="B21" s="93" t="s">
        <v>155</v>
      </c>
      <c r="C21" s="94" t="s">
        <v>7</v>
      </c>
      <c r="D21" s="96" t="s">
        <v>156</v>
      </c>
      <c r="E21" s="89">
        <f t="shared" si="0"/>
        <v>1</v>
      </c>
      <c r="F21" s="47"/>
      <c r="G21" s="8"/>
      <c r="H21" s="8"/>
      <c r="I21" s="8"/>
      <c r="J21" s="8">
        <v>1</v>
      </c>
      <c r="K21" s="8"/>
      <c r="L21" s="8"/>
      <c r="M21" s="8"/>
      <c r="N21" s="8"/>
      <c r="O21" s="8"/>
      <c r="P21" s="8"/>
      <c r="Q21" s="9"/>
    </row>
    <row r="22" spans="1:18">
      <c r="A22" s="86">
        <v>19</v>
      </c>
      <c r="B22" s="93" t="s">
        <v>168</v>
      </c>
      <c r="C22" s="94" t="s">
        <v>14</v>
      </c>
      <c r="D22" s="96" t="s">
        <v>164</v>
      </c>
      <c r="E22" s="89">
        <f t="shared" si="0"/>
        <v>1</v>
      </c>
      <c r="F22" s="106" t="s">
        <v>221</v>
      </c>
      <c r="G22" s="8"/>
      <c r="H22" s="8"/>
      <c r="I22" s="8"/>
      <c r="J22" s="8"/>
      <c r="K22" s="8">
        <v>1</v>
      </c>
      <c r="L22" s="94" t="s">
        <v>217</v>
      </c>
      <c r="M22" s="8"/>
      <c r="N22" s="8"/>
      <c r="O22" s="94" t="s">
        <v>256</v>
      </c>
      <c r="P22" s="8"/>
      <c r="Q22" s="96" t="s">
        <v>217</v>
      </c>
      <c r="R22" t="s">
        <v>400</v>
      </c>
    </row>
    <row r="23" spans="1:18">
      <c r="A23" s="86">
        <v>20</v>
      </c>
      <c r="B23" s="93" t="s">
        <v>174</v>
      </c>
      <c r="C23" s="94" t="s">
        <v>5</v>
      </c>
      <c r="D23" s="96" t="s">
        <v>175</v>
      </c>
      <c r="E23" s="89">
        <f t="shared" si="0"/>
        <v>1</v>
      </c>
      <c r="F23" s="47"/>
      <c r="G23" s="8"/>
      <c r="H23" s="8"/>
      <c r="I23" s="8"/>
      <c r="J23" s="8"/>
      <c r="K23" s="8"/>
      <c r="L23" s="8"/>
      <c r="M23" s="8">
        <v>1</v>
      </c>
      <c r="N23" s="8"/>
      <c r="O23" s="94" t="s">
        <v>390</v>
      </c>
      <c r="P23" s="8"/>
      <c r="Q23" s="9"/>
      <c r="R23" t="s">
        <v>401</v>
      </c>
    </row>
    <row r="24" spans="1:18">
      <c r="A24" s="86">
        <v>21</v>
      </c>
      <c r="B24" s="93" t="s">
        <v>327</v>
      </c>
      <c r="C24" s="94" t="s">
        <v>5</v>
      </c>
      <c r="D24" s="96" t="s">
        <v>149</v>
      </c>
      <c r="E24" s="89">
        <f t="shared" si="0"/>
        <v>1</v>
      </c>
      <c r="F24" s="47"/>
      <c r="G24" s="8"/>
      <c r="H24" s="8"/>
      <c r="I24" s="8"/>
      <c r="J24" s="8"/>
      <c r="K24" s="8"/>
      <c r="L24" s="8"/>
      <c r="M24" s="8"/>
      <c r="N24" s="8"/>
      <c r="O24" s="8"/>
      <c r="P24" s="8"/>
      <c r="Q24" s="9">
        <v>1</v>
      </c>
    </row>
    <row r="25" spans="1:18">
      <c r="A25" s="86">
        <v>22</v>
      </c>
      <c r="B25" s="93" t="s">
        <v>229</v>
      </c>
      <c r="C25" s="94" t="s">
        <v>14</v>
      </c>
      <c r="D25" s="96" t="s">
        <v>192</v>
      </c>
      <c r="E25" s="89">
        <f t="shared" si="0"/>
        <v>0</v>
      </c>
      <c r="F25" s="106" t="s">
        <v>219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  <c r="R25" t="s">
        <v>332</v>
      </c>
    </row>
    <row r="26" spans="1:18">
      <c r="A26" s="86">
        <v>23</v>
      </c>
      <c r="B26" s="93" t="s">
        <v>250</v>
      </c>
      <c r="C26" s="94" t="s">
        <v>14</v>
      </c>
      <c r="D26" s="96" t="s">
        <v>251</v>
      </c>
      <c r="E26" s="89">
        <f t="shared" si="0"/>
        <v>0</v>
      </c>
      <c r="F26" s="47"/>
      <c r="G26" s="8"/>
      <c r="H26" s="8"/>
      <c r="I26" s="8"/>
      <c r="J26" s="94" t="s">
        <v>215</v>
      </c>
      <c r="K26" s="8"/>
      <c r="L26" s="8"/>
      <c r="M26" s="8"/>
      <c r="N26" s="8"/>
      <c r="O26" s="94" t="s">
        <v>388</v>
      </c>
      <c r="P26" s="8"/>
      <c r="Q26" s="96" t="s">
        <v>224</v>
      </c>
      <c r="R26" t="s">
        <v>402</v>
      </c>
    </row>
    <row r="27" spans="1:18">
      <c r="A27" s="86">
        <v>24</v>
      </c>
      <c r="B27" s="93" t="s">
        <v>252</v>
      </c>
      <c r="C27" s="94" t="s">
        <v>14</v>
      </c>
      <c r="D27" s="96" t="s">
        <v>164</v>
      </c>
      <c r="E27" s="89">
        <f t="shared" si="0"/>
        <v>0</v>
      </c>
      <c r="F27" s="47"/>
      <c r="G27" s="8"/>
      <c r="H27" s="8"/>
      <c r="I27" s="8"/>
      <c r="J27" s="8"/>
      <c r="K27" s="94" t="s">
        <v>217</v>
      </c>
      <c r="L27" s="8"/>
      <c r="M27" s="8"/>
      <c r="N27" s="8"/>
      <c r="O27" s="94" t="s">
        <v>392</v>
      </c>
      <c r="P27" s="8"/>
      <c r="Q27" s="96" t="s">
        <v>221</v>
      </c>
      <c r="R27" t="s">
        <v>403</v>
      </c>
    </row>
    <row r="28" spans="1:18">
      <c r="A28" s="86">
        <v>25</v>
      </c>
      <c r="B28" s="93" t="s">
        <v>262</v>
      </c>
      <c r="C28" s="94" t="s">
        <v>7</v>
      </c>
      <c r="D28" s="96" t="s">
        <v>126</v>
      </c>
      <c r="E28" s="89">
        <f t="shared" si="0"/>
        <v>0</v>
      </c>
      <c r="F28" s="47"/>
      <c r="G28" s="8"/>
      <c r="H28" s="8"/>
      <c r="I28" s="8"/>
      <c r="J28" s="8"/>
      <c r="K28" s="8"/>
      <c r="L28" s="94" t="s">
        <v>215</v>
      </c>
      <c r="M28" s="8"/>
      <c r="N28" s="8"/>
      <c r="O28" s="8"/>
      <c r="P28" s="8"/>
      <c r="Q28" s="9"/>
      <c r="R28" t="s">
        <v>282</v>
      </c>
    </row>
    <row r="29" spans="1:18">
      <c r="A29" s="86">
        <v>26</v>
      </c>
      <c r="B29" s="93" t="s">
        <v>263</v>
      </c>
      <c r="C29" s="94" t="s">
        <v>5</v>
      </c>
      <c r="D29" s="96" t="s">
        <v>175</v>
      </c>
      <c r="E29" s="89">
        <f t="shared" si="0"/>
        <v>0</v>
      </c>
      <c r="F29" s="47"/>
      <c r="G29" s="8"/>
      <c r="H29" s="94" t="s">
        <v>224</v>
      </c>
      <c r="I29" s="8"/>
      <c r="J29" s="8"/>
      <c r="K29" s="8"/>
      <c r="L29" s="8"/>
      <c r="M29" s="8"/>
      <c r="N29" s="8"/>
      <c r="O29" s="94" t="s">
        <v>260</v>
      </c>
      <c r="P29" s="94" t="s">
        <v>217</v>
      </c>
      <c r="Q29" s="9"/>
      <c r="R29" t="s">
        <v>404</v>
      </c>
    </row>
    <row r="30" spans="1:18">
      <c r="A30" s="86">
        <v>27</v>
      </c>
      <c r="B30" s="93" t="s">
        <v>265</v>
      </c>
      <c r="C30" s="94" t="s">
        <v>5</v>
      </c>
      <c r="D30" s="96" t="s">
        <v>175</v>
      </c>
      <c r="E30" s="89">
        <f t="shared" si="0"/>
        <v>0</v>
      </c>
      <c r="F30" s="47"/>
      <c r="G30" s="8"/>
      <c r="H30" s="8"/>
      <c r="I30" s="8"/>
      <c r="J30" s="8"/>
      <c r="K30" s="8"/>
      <c r="L30" s="8"/>
      <c r="M30" s="8"/>
      <c r="N30" s="8"/>
      <c r="O30" s="8"/>
      <c r="P30" s="94" t="s">
        <v>221</v>
      </c>
      <c r="Q30" s="9"/>
      <c r="R30" t="s">
        <v>278</v>
      </c>
    </row>
    <row r="31" spans="1:18">
      <c r="A31" s="86">
        <v>28</v>
      </c>
      <c r="B31" s="93" t="s">
        <v>266</v>
      </c>
      <c r="C31" s="94" t="s">
        <v>5</v>
      </c>
      <c r="D31" s="96" t="s">
        <v>267</v>
      </c>
      <c r="E31" s="89">
        <f t="shared" si="0"/>
        <v>0</v>
      </c>
      <c r="F31" s="47"/>
      <c r="G31" s="8"/>
      <c r="H31" s="8"/>
      <c r="I31" s="8"/>
      <c r="J31" s="8"/>
      <c r="K31" s="8"/>
      <c r="L31" s="8"/>
      <c r="M31" s="94" t="s">
        <v>215</v>
      </c>
      <c r="N31" s="8"/>
      <c r="O31" s="8"/>
      <c r="P31" s="94" t="s">
        <v>224</v>
      </c>
      <c r="Q31" s="9"/>
      <c r="R31" t="s">
        <v>405</v>
      </c>
    </row>
    <row r="32" spans="1:18">
      <c r="A32" s="86">
        <v>29</v>
      </c>
      <c r="B32" s="93" t="s">
        <v>174</v>
      </c>
      <c r="C32" s="94" t="s">
        <v>5</v>
      </c>
      <c r="D32" s="96" t="s">
        <v>175</v>
      </c>
      <c r="E32" s="89">
        <f t="shared" si="0"/>
        <v>0</v>
      </c>
      <c r="F32" s="47"/>
      <c r="G32" s="8"/>
      <c r="H32" s="94" t="s">
        <v>256</v>
      </c>
      <c r="I32" s="8"/>
      <c r="J32" s="8"/>
      <c r="K32" s="8"/>
      <c r="L32" s="8"/>
      <c r="M32" s="8"/>
      <c r="N32" s="8"/>
      <c r="O32" s="8"/>
      <c r="P32" s="94" t="s">
        <v>233</v>
      </c>
      <c r="Q32" s="9"/>
      <c r="R32" t="s">
        <v>360</v>
      </c>
    </row>
    <row r="33" spans="1:18">
      <c r="A33" s="86">
        <v>30</v>
      </c>
      <c r="B33" s="93" t="s">
        <v>268</v>
      </c>
      <c r="C33" s="94" t="s">
        <v>5</v>
      </c>
      <c r="D33" s="96" t="s">
        <v>126</v>
      </c>
      <c r="E33" s="89">
        <f t="shared" si="0"/>
        <v>0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94" t="s">
        <v>256</v>
      </c>
      <c r="Q33" s="9"/>
      <c r="R33" t="s">
        <v>285</v>
      </c>
    </row>
    <row r="34" spans="1:18">
      <c r="A34" s="86">
        <v>31</v>
      </c>
      <c r="B34" s="93" t="s">
        <v>269</v>
      </c>
      <c r="C34" s="94" t="s">
        <v>14</v>
      </c>
      <c r="D34" s="96" t="s">
        <v>190</v>
      </c>
      <c r="E34" s="89">
        <f t="shared" si="0"/>
        <v>0</v>
      </c>
      <c r="F34" s="47"/>
      <c r="G34" s="8"/>
      <c r="H34" s="94" t="s">
        <v>221</v>
      </c>
      <c r="I34" s="8"/>
      <c r="J34" s="8"/>
      <c r="K34" s="8"/>
      <c r="L34" s="8"/>
      <c r="M34" s="8"/>
      <c r="N34" s="8"/>
      <c r="O34" s="94" t="s">
        <v>391</v>
      </c>
      <c r="P34" s="8"/>
      <c r="Q34" s="9"/>
      <c r="R34" t="s">
        <v>406</v>
      </c>
    </row>
    <row r="35" spans="1:18">
      <c r="A35" s="86">
        <v>32</v>
      </c>
      <c r="B35" s="93" t="s">
        <v>330</v>
      </c>
      <c r="C35" s="94" t="s">
        <v>7</v>
      </c>
      <c r="D35" s="96" t="s">
        <v>154</v>
      </c>
      <c r="E35" s="89">
        <f t="shared" ref="E35:E40" si="1">SUM(F35:Q35)</f>
        <v>0</v>
      </c>
      <c r="F35" s="47"/>
      <c r="G35" s="8"/>
      <c r="H35" s="8"/>
      <c r="I35" s="8"/>
      <c r="J35" s="8"/>
      <c r="K35" s="8"/>
      <c r="L35" s="8"/>
      <c r="M35" s="8"/>
      <c r="N35" s="8"/>
      <c r="O35" s="8"/>
      <c r="P35" s="8"/>
      <c r="Q35" s="96" t="s">
        <v>219</v>
      </c>
      <c r="R35" t="s">
        <v>277</v>
      </c>
    </row>
    <row r="36" spans="1:18">
      <c r="A36" s="86">
        <v>33</v>
      </c>
      <c r="B36" s="93" t="s">
        <v>331</v>
      </c>
      <c r="C36" s="94" t="s">
        <v>14</v>
      </c>
      <c r="D36" s="96" t="s">
        <v>251</v>
      </c>
      <c r="E36" s="89">
        <f t="shared" si="1"/>
        <v>0</v>
      </c>
      <c r="F36" s="47"/>
      <c r="G36" s="8"/>
      <c r="H36" s="8"/>
      <c r="I36" s="8"/>
      <c r="J36" s="8"/>
      <c r="K36" s="8"/>
      <c r="L36" s="8"/>
      <c r="M36" s="8"/>
      <c r="N36" s="8"/>
      <c r="O36" s="94" t="s">
        <v>389</v>
      </c>
      <c r="P36" s="8"/>
      <c r="Q36" s="96" t="s">
        <v>233</v>
      </c>
      <c r="R36" t="s">
        <v>407</v>
      </c>
    </row>
    <row r="37" spans="1:18">
      <c r="A37" s="86">
        <v>34</v>
      </c>
      <c r="B37" s="93" t="s">
        <v>383</v>
      </c>
      <c r="C37" s="94" t="s">
        <v>5</v>
      </c>
      <c r="D37" s="96" t="s">
        <v>127</v>
      </c>
      <c r="E37" s="89">
        <f t="shared" si="1"/>
        <v>0</v>
      </c>
      <c r="F37" s="47"/>
      <c r="G37" s="8"/>
      <c r="H37" s="8"/>
      <c r="I37" s="8"/>
      <c r="J37" s="8"/>
      <c r="K37" s="8"/>
      <c r="L37" s="8"/>
      <c r="M37" s="94" t="s">
        <v>219</v>
      </c>
      <c r="N37" s="8"/>
      <c r="O37" s="8"/>
      <c r="P37" s="8"/>
      <c r="Q37" s="9"/>
      <c r="R37" t="s">
        <v>277</v>
      </c>
    </row>
    <row r="38" spans="1:18">
      <c r="A38" s="86">
        <v>35</v>
      </c>
      <c r="B38" s="93" t="s">
        <v>384</v>
      </c>
      <c r="C38" s="94" t="s">
        <v>7</v>
      </c>
      <c r="D38" s="96" t="s">
        <v>154</v>
      </c>
      <c r="E38" s="89">
        <f t="shared" si="1"/>
        <v>0</v>
      </c>
      <c r="F38" s="47"/>
      <c r="G38" s="8"/>
      <c r="H38" s="8"/>
      <c r="I38" s="8"/>
      <c r="J38" s="8"/>
      <c r="K38" s="8"/>
      <c r="L38" s="8"/>
      <c r="M38" s="94" t="s">
        <v>221</v>
      </c>
      <c r="N38" s="8"/>
      <c r="O38" s="8"/>
      <c r="P38" s="8"/>
      <c r="Q38" s="9"/>
      <c r="R38" t="s">
        <v>278</v>
      </c>
    </row>
    <row r="39" spans="1:18">
      <c r="A39" s="86">
        <v>36</v>
      </c>
      <c r="B39" s="93" t="s">
        <v>385</v>
      </c>
      <c r="C39" s="94" t="s">
        <v>14</v>
      </c>
      <c r="D39" s="96" t="s">
        <v>185</v>
      </c>
      <c r="E39" s="89">
        <f t="shared" si="1"/>
        <v>0</v>
      </c>
      <c r="F39" s="47"/>
      <c r="G39" s="8"/>
      <c r="H39" s="8"/>
      <c r="I39" s="8"/>
      <c r="J39" s="8"/>
      <c r="K39" s="8"/>
      <c r="L39" s="8"/>
      <c r="M39" s="8"/>
      <c r="N39" s="8"/>
      <c r="O39" s="94" t="s">
        <v>257</v>
      </c>
      <c r="P39" s="8"/>
      <c r="Q39" s="9"/>
      <c r="R39" t="s">
        <v>286</v>
      </c>
    </row>
    <row r="40" spans="1:18" ht="16.5" thickBot="1">
      <c r="A40" s="87">
        <v>37</v>
      </c>
      <c r="B40" s="110" t="s">
        <v>268</v>
      </c>
      <c r="C40" s="111" t="s">
        <v>7</v>
      </c>
      <c r="D40" s="112" t="s">
        <v>126</v>
      </c>
      <c r="E40" s="90">
        <f t="shared" si="1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11" t="s">
        <v>344</v>
      </c>
      <c r="P40" s="13"/>
      <c r="Q40" s="14"/>
      <c r="R40" t="s">
        <v>408</v>
      </c>
    </row>
    <row r="41" spans="1:18" ht="16.5" thickBot="1">
      <c r="A41" s="87">
        <v>38</v>
      </c>
      <c r="B41" s="110" t="s">
        <v>386</v>
      </c>
      <c r="C41" s="111" t="s">
        <v>14</v>
      </c>
      <c r="D41" s="112" t="s">
        <v>227</v>
      </c>
      <c r="E41" s="90">
        <v>0</v>
      </c>
      <c r="F41" s="48"/>
      <c r="G41" s="13"/>
      <c r="H41" s="13"/>
      <c r="I41" s="13"/>
      <c r="J41" s="13"/>
      <c r="K41" s="13"/>
      <c r="L41" s="13"/>
      <c r="M41" s="13"/>
      <c r="N41" s="13"/>
      <c r="O41" s="111" t="s">
        <v>387</v>
      </c>
      <c r="P41" s="13"/>
      <c r="Q41" s="14"/>
      <c r="R41" t="s">
        <v>409</v>
      </c>
    </row>
    <row r="42" spans="1:18" ht="16.5" thickBot="1">
      <c r="A42" s="87">
        <v>39</v>
      </c>
      <c r="B42" s="110" t="s">
        <v>393</v>
      </c>
      <c r="C42" s="111" t="s">
        <v>14</v>
      </c>
      <c r="D42" s="112" t="s">
        <v>184</v>
      </c>
      <c r="E42" s="90">
        <v>0</v>
      </c>
      <c r="F42" s="48"/>
      <c r="G42" s="13"/>
      <c r="H42" s="13"/>
      <c r="I42" s="13"/>
      <c r="J42" s="13"/>
      <c r="K42" s="13"/>
      <c r="L42" s="13"/>
      <c r="M42" s="13"/>
      <c r="N42" s="13"/>
      <c r="O42" s="111" t="s">
        <v>394</v>
      </c>
      <c r="P42" s="13"/>
      <c r="Q42" s="14"/>
      <c r="R42" t="s">
        <v>410</v>
      </c>
    </row>
    <row r="43" spans="1:18" ht="16.5" thickBot="1">
      <c r="A43" s="87">
        <v>40</v>
      </c>
      <c r="B43" s="110" t="s">
        <v>395</v>
      </c>
      <c r="C43" s="111" t="s">
        <v>14</v>
      </c>
      <c r="D43" s="112" t="s">
        <v>185</v>
      </c>
      <c r="E43" s="90">
        <v>0</v>
      </c>
      <c r="F43" s="48"/>
      <c r="G43" s="13"/>
      <c r="H43" s="13"/>
      <c r="I43" s="13"/>
      <c r="J43" s="13"/>
      <c r="K43" s="13"/>
      <c r="L43" s="13"/>
      <c r="M43" s="13"/>
      <c r="N43" s="13"/>
      <c r="O43" s="111" t="s">
        <v>396</v>
      </c>
      <c r="P43" s="13"/>
      <c r="Q43" s="14"/>
      <c r="R43" t="s">
        <v>411</v>
      </c>
    </row>
    <row r="44" spans="1:18" ht="16.5" thickBot="1">
      <c r="A44" s="87">
        <v>41</v>
      </c>
      <c r="B44" s="110"/>
      <c r="C44" s="111"/>
      <c r="D44" s="112"/>
      <c r="E44" s="90"/>
      <c r="F44" s="48"/>
      <c r="G44" s="13"/>
      <c r="H44" s="13"/>
      <c r="I44" s="13"/>
      <c r="J44" s="13"/>
      <c r="K44" s="13"/>
      <c r="L44" s="13"/>
      <c r="M44" s="13"/>
      <c r="N44" s="13"/>
      <c r="O44" s="111"/>
      <c r="P44" s="13"/>
      <c r="Q44" s="14"/>
    </row>
    <row r="45" spans="1:18" ht="16.5" thickBot="1">
      <c r="A45" s="87">
        <v>42</v>
      </c>
      <c r="B45" s="110"/>
      <c r="C45" s="111"/>
      <c r="D45" s="112"/>
      <c r="E45" s="90"/>
      <c r="F45" s="48"/>
      <c r="G45" s="13"/>
      <c r="H45" s="13"/>
      <c r="I45" s="13"/>
      <c r="J45" s="13"/>
      <c r="K45" s="13"/>
      <c r="L45" s="13"/>
      <c r="M45" s="13"/>
      <c r="N45" s="13"/>
      <c r="O45" s="111"/>
      <c r="P45" s="13"/>
      <c r="Q45" s="14"/>
    </row>
    <row r="46" spans="1:18" ht="16.5" thickBot="1">
      <c r="A46" s="87">
        <v>43</v>
      </c>
      <c r="B46" s="110"/>
      <c r="C46" s="111"/>
      <c r="D46" s="112"/>
      <c r="E46" s="90"/>
      <c r="F46" s="48"/>
      <c r="G46" s="13"/>
      <c r="H46" s="13"/>
      <c r="I46" s="13"/>
      <c r="J46" s="13"/>
      <c r="K46" s="13"/>
      <c r="L46" s="13"/>
      <c r="M46" s="13"/>
      <c r="N46" s="13"/>
      <c r="O46" s="111"/>
      <c r="P46" s="13"/>
      <c r="Q46" s="14"/>
    </row>
    <row r="47" spans="1:18" ht="16.5" thickBot="1">
      <c r="A47" s="87">
        <v>44</v>
      </c>
      <c r="B47" s="110"/>
      <c r="C47" s="111"/>
      <c r="D47" s="112"/>
      <c r="E47" s="90"/>
      <c r="F47" s="48"/>
      <c r="G47" s="13"/>
      <c r="H47" s="13"/>
      <c r="I47" s="13"/>
      <c r="J47" s="13"/>
      <c r="K47" s="13"/>
      <c r="L47" s="13"/>
      <c r="M47" s="13"/>
      <c r="N47" s="13"/>
      <c r="O47" s="111"/>
      <c r="P47" s="13"/>
      <c r="Q47" s="14"/>
    </row>
    <row r="48" spans="1:18" ht="16.5" thickBot="1">
      <c r="A48" s="87">
        <v>45</v>
      </c>
      <c r="B48" s="110"/>
      <c r="C48" s="111"/>
      <c r="D48" s="112"/>
      <c r="E48" s="90"/>
      <c r="F48" s="48"/>
      <c r="G48" s="13"/>
      <c r="H48" s="13"/>
      <c r="I48" s="13"/>
      <c r="J48" s="13"/>
      <c r="K48" s="13"/>
      <c r="L48" s="13"/>
      <c r="M48" s="13"/>
      <c r="N48" s="13"/>
      <c r="O48" s="111"/>
      <c r="P48" s="13"/>
      <c r="Q48" s="14"/>
    </row>
    <row r="49" spans="1:17" ht="16.5" thickBot="1">
      <c r="A49" s="87">
        <v>46</v>
      </c>
      <c r="B49" s="110"/>
      <c r="C49" s="111"/>
      <c r="D49" s="112"/>
      <c r="E49" s="90"/>
      <c r="F49" s="48"/>
      <c r="G49" s="13"/>
      <c r="H49" s="13"/>
      <c r="I49" s="13"/>
      <c r="J49" s="13"/>
      <c r="K49" s="13"/>
      <c r="L49" s="13"/>
      <c r="M49" s="13"/>
      <c r="N49" s="13"/>
      <c r="O49" s="111"/>
      <c r="P49" s="13"/>
      <c r="Q49" s="14"/>
    </row>
    <row r="50" spans="1:17" ht="16.5" thickBot="1">
      <c r="A50" s="87">
        <v>47</v>
      </c>
      <c r="B50" s="110"/>
      <c r="C50" s="111"/>
      <c r="D50" s="112"/>
      <c r="E50" s="90"/>
      <c r="F50" s="48"/>
      <c r="G50" s="13"/>
      <c r="H50" s="13"/>
      <c r="I50" s="13"/>
      <c r="J50" s="13"/>
      <c r="K50" s="13"/>
      <c r="L50" s="13"/>
      <c r="M50" s="13"/>
      <c r="N50" s="13"/>
      <c r="O50" s="111"/>
      <c r="P50" s="13"/>
      <c r="Q50" s="14"/>
    </row>
    <row r="51" spans="1:17" ht="16.5" thickBot="1">
      <c r="A51" s="87">
        <v>48</v>
      </c>
      <c r="B51" s="110"/>
      <c r="C51" s="111"/>
      <c r="D51" s="112"/>
      <c r="E51" s="90"/>
      <c r="F51" s="48"/>
      <c r="G51" s="13"/>
      <c r="H51" s="13"/>
      <c r="I51" s="13"/>
      <c r="J51" s="13"/>
      <c r="K51" s="13"/>
      <c r="L51" s="13"/>
      <c r="M51" s="13"/>
      <c r="N51" s="13"/>
      <c r="O51" s="111"/>
      <c r="P51" s="13"/>
      <c r="Q51" s="14"/>
    </row>
    <row r="52" spans="1:17" ht="16.5" thickBot="1">
      <c r="A52" s="87">
        <v>49</v>
      </c>
      <c r="B52" s="110"/>
      <c r="C52" s="111"/>
      <c r="D52" s="112"/>
      <c r="E52" s="90"/>
      <c r="F52" s="48"/>
      <c r="G52" s="13"/>
      <c r="H52" s="13"/>
      <c r="I52" s="13"/>
      <c r="J52" s="13"/>
      <c r="K52" s="13"/>
      <c r="L52" s="13"/>
      <c r="M52" s="13"/>
      <c r="N52" s="13"/>
      <c r="O52" s="111"/>
      <c r="P52" s="13"/>
      <c r="Q52" s="14"/>
    </row>
    <row r="53" spans="1:17" ht="16.5" thickBot="1">
      <c r="A53" s="87">
        <v>50</v>
      </c>
      <c r="B53" s="110"/>
      <c r="C53" s="111"/>
      <c r="D53" s="112"/>
      <c r="E53" s="90"/>
      <c r="F53" s="48"/>
      <c r="G53" s="13"/>
      <c r="H53" s="13"/>
      <c r="I53" s="13"/>
      <c r="J53" s="13"/>
      <c r="K53" s="13"/>
      <c r="L53" s="13"/>
      <c r="M53" s="13"/>
      <c r="N53" s="13"/>
      <c r="O53" s="111"/>
      <c r="P53" s="13"/>
      <c r="Q53" s="14"/>
    </row>
    <row r="54" spans="1:17" ht="16.5" thickBot="1">
      <c r="A54" s="87">
        <v>51</v>
      </c>
      <c r="B54" s="110"/>
      <c r="C54" s="111"/>
      <c r="D54" s="112"/>
      <c r="E54" s="90"/>
      <c r="F54" s="48"/>
      <c r="G54" s="13"/>
      <c r="H54" s="13"/>
      <c r="I54" s="13"/>
      <c r="J54" s="13"/>
      <c r="K54" s="13"/>
      <c r="L54" s="13"/>
      <c r="M54" s="13"/>
      <c r="N54" s="13"/>
      <c r="O54" s="111"/>
      <c r="P54" s="13"/>
      <c r="Q54" s="14"/>
    </row>
    <row r="55" spans="1:17" ht="16.5" thickBot="1">
      <c r="A55" s="87">
        <v>52</v>
      </c>
      <c r="B55" s="110"/>
      <c r="C55" s="111"/>
      <c r="D55" s="112"/>
      <c r="E55" s="90"/>
      <c r="F55" s="48"/>
      <c r="G55" s="13"/>
      <c r="H55" s="13"/>
      <c r="I55" s="13"/>
      <c r="J55" s="13"/>
      <c r="K55" s="13"/>
      <c r="L55" s="13"/>
      <c r="M55" s="13"/>
      <c r="N55" s="13"/>
      <c r="O55" s="111"/>
      <c r="P55" s="13"/>
      <c r="Q55" s="14"/>
    </row>
    <row r="56" spans="1:17" ht="16.5" thickBot="1">
      <c r="A56" s="87">
        <v>53</v>
      </c>
      <c r="B56" s="110"/>
      <c r="C56" s="111"/>
      <c r="D56" s="112"/>
      <c r="E56" s="90"/>
      <c r="F56" s="48"/>
      <c r="G56" s="13"/>
      <c r="H56" s="13"/>
      <c r="I56" s="13"/>
      <c r="J56" s="13"/>
      <c r="K56" s="13"/>
      <c r="L56" s="13"/>
      <c r="M56" s="13"/>
      <c r="N56" s="13"/>
      <c r="O56" s="111"/>
      <c r="P56" s="13"/>
      <c r="Q56" s="14"/>
    </row>
    <row r="57" spans="1:17" ht="16.5" thickBot="1">
      <c r="A57" s="87">
        <v>54</v>
      </c>
      <c r="B57" s="110"/>
      <c r="C57" s="111"/>
      <c r="D57" s="112"/>
      <c r="E57" s="90"/>
      <c r="F57" s="48"/>
      <c r="G57" s="13"/>
      <c r="H57" s="13"/>
      <c r="I57" s="13"/>
      <c r="J57" s="13"/>
      <c r="K57" s="13"/>
      <c r="L57" s="13"/>
      <c r="M57" s="13"/>
      <c r="N57" s="13"/>
      <c r="O57" s="111"/>
      <c r="P57" s="13"/>
      <c r="Q57" s="14"/>
    </row>
    <row r="58" spans="1:17" ht="16.5" thickBot="1">
      <c r="A58" s="87">
        <v>55</v>
      </c>
      <c r="B58" s="110"/>
      <c r="C58" s="111"/>
      <c r="D58" s="112"/>
      <c r="E58" s="90"/>
      <c r="F58" s="48"/>
      <c r="G58" s="13"/>
      <c r="H58" s="13"/>
      <c r="I58" s="13"/>
      <c r="J58" s="13"/>
      <c r="K58" s="13"/>
      <c r="L58" s="13"/>
      <c r="M58" s="13"/>
      <c r="N58" s="13"/>
      <c r="O58" s="111"/>
      <c r="P58" s="13"/>
      <c r="Q58" s="14"/>
    </row>
    <row r="59" spans="1:17" ht="16.5" thickBot="1">
      <c r="A59" s="87">
        <v>56</v>
      </c>
      <c r="B59" s="110"/>
      <c r="C59" s="111"/>
      <c r="D59" s="112"/>
      <c r="E59" s="90"/>
      <c r="F59" s="48"/>
      <c r="G59" s="13"/>
      <c r="H59" s="13"/>
      <c r="I59" s="13"/>
      <c r="J59" s="13"/>
      <c r="K59" s="13"/>
      <c r="L59" s="13"/>
      <c r="M59" s="13"/>
      <c r="N59" s="13"/>
      <c r="O59" s="111"/>
      <c r="P59" s="13"/>
      <c r="Q59" s="14"/>
    </row>
    <row r="60" spans="1:17" ht="16.5" thickBot="1">
      <c r="A60" s="87">
        <v>57</v>
      </c>
      <c r="B60" s="110"/>
      <c r="C60" s="111"/>
      <c r="D60" s="112"/>
      <c r="E60" s="90"/>
      <c r="F60" s="48"/>
      <c r="G60" s="13"/>
      <c r="H60" s="13"/>
      <c r="I60" s="13"/>
      <c r="J60" s="13"/>
      <c r="K60" s="13"/>
      <c r="L60" s="13"/>
      <c r="M60" s="13"/>
      <c r="N60" s="13"/>
      <c r="O60" s="111"/>
      <c r="P60" s="13"/>
      <c r="Q60" s="14"/>
    </row>
  </sheetData>
  <sortState ref="B4:Q34">
    <sortCondition descending="1" ref="E4:E34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workbookViewId="0">
      <selection activeCell="O11" sqref="O11"/>
    </sheetView>
  </sheetViews>
  <sheetFormatPr defaultRowHeight="15.75"/>
  <cols>
    <col min="1" max="1" width="6.28515625" style="7" customWidth="1"/>
    <col min="2" max="2" width="30.140625" style="6" customWidth="1"/>
    <col min="3" max="3" width="8.1406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23" t="s">
        <v>103</v>
      </c>
      <c r="B1" s="124"/>
      <c r="C1" s="124"/>
      <c r="D1" s="124"/>
      <c r="E1" s="125"/>
      <c r="F1" s="135" t="s">
        <v>1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</row>
    <row r="2" spans="1:17" ht="127.5" customHeight="1" thickBot="1">
      <c r="A2" s="120" t="str">
        <f>DATA!G3</f>
        <v>BALTIC CUP ELITE SERIES 2018/19 season
Current Standing after 12 th event</v>
      </c>
      <c r="B2" s="121"/>
      <c r="C2" s="121"/>
      <c r="D2" s="121"/>
      <c r="E2" s="122"/>
      <c r="F2" s="19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Hope Cup 2019 (13.-14.04.)
</v>
      </c>
    </row>
    <row r="3" spans="1:17" ht="16.5" thickBot="1">
      <c r="A3" s="82" t="s">
        <v>3</v>
      </c>
      <c r="B3" s="81" t="s">
        <v>0</v>
      </c>
      <c r="C3" s="82" t="s">
        <v>17</v>
      </c>
      <c r="D3" s="59" t="s">
        <v>120</v>
      </c>
      <c r="E3" s="2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7">
      <c r="A4" s="35">
        <v>1</v>
      </c>
      <c r="B4" s="109" t="s">
        <v>38</v>
      </c>
      <c r="C4" s="49" t="s">
        <v>7</v>
      </c>
      <c r="D4" s="99" t="s">
        <v>183</v>
      </c>
      <c r="E4" s="25">
        <f t="shared" ref="E4:E9" si="0">SUM(F4:Q4)</f>
        <v>16</v>
      </c>
      <c r="F4" s="52"/>
      <c r="G4" s="23"/>
      <c r="H4" s="23">
        <v>4</v>
      </c>
      <c r="I4" s="23"/>
      <c r="J4" s="23"/>
      <c r="K4" s="23"/>
      <c r="L4" s="23">
        <v>6</v>
      </c>
      <c r="M4" s="23"/>
      <c r="N4" s="23"/>
      <c r="O4" s="23">
        <v>6</v>
      </c>
      <c r="P4" s="23"/>
      <c r="Q4" s="24"/>
    </row>
    <row r="5" spans="1:17">
      <c r="A5" s="36">
        <v>2</v>
      </c>
      <c r="B5" s="102" t="s">
        <v>36</v>
      </c>
      <c r="C5" s="50" t="s">
        <v>14</v>
      </c>
      <c r="D5" s="98" t="s">
        <v>182</v>
      </c>
      <c r="E5" s="26">
        <f t="shared" si="0"/>
        <v>12</v>
      </c>
      <c r="F5" s="53">
        <v>6</v>
      </c>
      <c r="G5" s="15"/>
      <c r="H5" s="15">
        <v>6</v>
      </c>
      <c r="I5" s="15"/>
      <c r="J5" s="15"/>
      <c r="K5" s="15"/>
      <c r="L5" s="15"/>
      <c r="M5" s="15"/>
      <c r="N5" s="15"/>
      <c r="O5" s="15"/>
      <c r="P5" s="15"/>
      <c r="Q5" s="16"/>
    </row>
    <row r="6" spans="1:17">
      <c r="A6" s="36">
        <v>3</v>
      </c>
      <c r="B6" s="32" t="s">
        <v>37</v>
      </c>
      <c r="C6" s="50" t="s">
        <v>5</v>
      </c>
      <c r="D6" s="98" t="s">
        <v>127</v>
      </c>
      <c r="E6" s="26">
        <f t="shared" si="0"/>
        <v>11</v>
      </c>
      <c r="F6" s="53"/>
      <c r="G6" s="15"/>
      <c r="H6" s="15">
        <v>5</v>
      </c>
      <c r="I6" s="15">
        <v>6</v>
      </c>
      <c r="J6" s="15"/>
      <c r="K6" s="15"/>
      <c r="L6" s="15"/>
      <c r="M6" s="15"/>
      <c r="N6" s="15"/>
      <c r="O6" s="15"/>
      <c r="P6" s="15"/>
      <c r="Q6" s="16"/>
    </row>
    <row r="7" spans="1:17">
      <c r="A7" s="36">
        <v>4</v>
      </c>
      <c r="B7" s="32" t="s">
        <v>39</v>
      </c>
      <c r="C7" s="50" t="s">
        <v>7</v>
      </c>
      <c r="D7" s="98" t="s">
        <v>183</v>
      </c>
      <c r="E7" s="26">
        <f t="shared" si="0"/>
        <v>11</v>
      </c>
      <c r="F7" s="53"/>
      <c r="G7" s="15"/>
      <c r="H7" s="15">
        <v>3</v>
      </c>
      <c r="I7" s="15"/>
      <c r="J7" s="15"/>
      <c r="K7" s="15"/>
      <c r="L7" s="15">
        <v>5</v>
      </c>
      <c r="M7" s="15"/>
      <c r="N7" s="15"/>
      <c r="O7" s="15">
        <v>3</v>
      </c>
      <c r="P7" s="15"/>
      <c r="Q7" s="16"/>
    </row>
    <row r="8" spans="1:17">
      <c r="A8" s="36">
        <v>5</v>
      </c>
      <c r="B8" s="33" t="s">
        <v>191</v>
      </c>
      <c r="C8" s="108" t="s">
        <v>14</v>
      </c>
      <c r="D8" s="98" t="s">
        <v>192</v>
      </c>
      <c r="E8" s="26">
        <f t="shared" si="0"/>
        <v>10</v>
      </c>
      <c r="F8" s="53"/>
      <c r="G8" s="15"/>
      <c r="H8" s="15"/>
      <c r="I8" s="15"/>
      <c r="J8" s="15"/>
      <c r="K8" s="15"/>
      <c r="L8" s="15"/>
      <c r="M8" s="15"/>
      <c r="N8" s="15"/>
      <c r="O8" s="15">
        <v>4</v>
      </c>
      <c r="P8" s="15"/>
      <c r="Q8" s="16">
        <v>6</v>
      </c>
    </row>
    <row r="9" spans="1:17">
      <c r="A9" s="36">
        <v>6</v>
      </c>
      <c r="B9" s="32"/>
      <c r="C9" s="50"/>
      <c r="D9" s="16"/>
      <c r="E9" s="26">
        <f t="shared" si="0"/>
        <v>0</v>
      </c>
      <c r="F9" s="53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>
      <c r="A10" s="36">
        <v>7</v>
      </c>
      <c r="B10" s="32"/>
      <c r="C10" s="50"/>
      <c r="D10" s="16"/>
      <c r="E10" s="26">
        <f t="shared" ref="E10:E21" si="1">SUM(F10:Q10)</f>
        <v>0</v>
      </c>
      <c r="F10" s="53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>
      <c r="A11" s="36">
        <v>8</v>
      </c>
      <c r="B11" s="32"/>
      <c r="C11" s="50"/>
      <c r="D11" s="16"/>
      <c r="E11" s="26">
        <f t="shared" si="1"/>
        <v>0</v>
      </c>
      <c r="F11" s="53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>
      <c r="A12" s="36">
        <v>9</v>
      </c>
      <c r="B12" s="32"/>
      <c r="C12" s="50"/>
      <c r="D12" s="16"/>
      <c r="E12" s="26">
        <f t="shared" si="1"/>
        <v>0</v>
      </c>
      <c r="F12" s="53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>
      <c r="A13" s="36">
        <v>10</v>
      </c>
      <c r="B13" s="32"/>
      <c r="C13" s="50"/>
      <c r="D13" s="16"/>
      <c r="E13" s="26">
        <f t="shared" si="1"/>
        <v>0</v>
      </c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>
      <c r="A14" s="36">
        <v>11</v>
      </c>
      <c r="B14" s="32"/>
      <c r="C14" s="50"/>
      <c r="D14" s="16"/>
      <c r="E14" s="26">
        <f t="shared" si="1"/>
        <v>0</v>
      </c>
      <c r="F14" s="53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>
      <c r="A15" s="36">
        <v>12</v>
      </c>
      <c r="B15" s="32"/>
      <c r="C15" s="50"/>
      <c r="D15" s="16"/>
      <c r="E15" s="26">
        <f t="shared" si="1"/>
        <v>0</v>
      </c>
      <c r="F15" s="5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36">
        <v>13</v>
      </c>
      <c r="B16" s="32"/>
      <c r="C16" s="50"/>
      <c r="D16" s="16"/>
      <c r="E16" s="26">
        <f t="shared" si="1"/>
        <v>0</v>
      </c>
      <c r="F16" s="5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36">
        <v>14</v>
      </c>
      <c r="B17" s="32"/>
      <c r="C17" s="50"/>
      <c r="D17" s="16"/>
      <c r="E17" s="26">
        <f t="shared" si="1"/>
        <v>0</v>
      </c>
      <c r="F17" s="53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36">
        <v>15</v>
      </c>
      <c r="B18" s="32"/>
      <c r="C18" s="50"/>
      <c r="D18" s="16"/>
      <c r="E18" s="26">
        <f t="shared" si="1"/>
        <v>0</v>
      </c>
      <c r="F18" s="53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36">
        <v>16</v>
      </c>
      <c r="B19" s="32"/>
      <c r="C19" s="50"/>
      <c r="D19" s="16"/>
      <c r="E19" s="26">
        <f t="shared" si="1"/>
        <v>0</v>
      </c>
      <c r="F19" s="53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36">
        <v>17</v>
      </c>
      <c r="B20" s="32"/>
      <c r="C20" s="50"/>
      <c r="D20" s="16"/>
      <c r="E20" s="26">
        <f t="shared" si="1"/>
        <v>0</v>
      </c>
      <c r="F20" s="5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37">
        <v>18</v>
      </c>
      <c r="B21" s="34"/>
      <c r="C21" s="51"/>
      <c r="D21" s="18"/>
      <c r="E21" s="27">
        <f t="shared" si="1"/>
        <v>0</v>
      </c>
      <c r="F21" s="54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sortState ref="B4:Q9">
    <sortCondition descending="1" ref="E4:E9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70"/>
  <sheetViews>
    <sheetView tabSelected="1" topLeftCell="B3" workbookViewId="0">
      <selection activeCell="J8" sqref="J8"/>
    </sheetView>
  </sheetViews>
  <sheetFormatPr defaultRowHeight="15.75"/>
  <cols>
    <col min="1" max="1" width="6.28515625" style="7" customWidth="1"/>
    <col min="2" max="2" width="30.140625" style="6" customWidth="1"/>
    <col min="3" max="3" width="8.140625" style="7" customWidth="1"/>
    <col min="4" max="4" width="9" style="7" customWidth="1"/>
    <col min="5" max="5" width="8" style="28" customWidth="1"/>
    <col min="6" max="17" width="3.5703125" style="7" customWidth="1"/>
    <col min="18" max="18" width="46" style="6" customWidth="1"/>
    <col min="19" max="16384" width="9.140625" style="6"/>
  </cols>
  <sheetData>
    <row r="1" spans="1:18" ht="15" customHeight="1">
      <c r="A1" s="132" t="s">
        <v>112</v>
      </c>
      <c r="B1" s="133"/>
      <c r="C1" s="133"/>
      <c r="D1" s="133"/>
      <c r="E1" s="134"/>
      <c r="F1" s="126" t="s">
        <v>1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</row>
    <row r="2" spans="1:18" ht="127.5" customHeight="1" thickBot="1">
      <c r="A2" s="136" t="str">
        <f>DATA!G3</f>
        <v>BALTIC CUP ELITE SERIES 2018/19 season
Current Standing after 12 th event</v>
      </c>
      <c r="B2" s="130"/>
      <c r="C2" s="130"/>
      <c r="D2" s="130"/>
      <c r="E2" s="131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Hope Cup 2019 (13.-14.04.)
</v>
      </c>
    </row>
    <row r="3" spans="1:18" ht="16.5" thickBot="1">
      <c r="A3" s="55" t="s">
        <v>3</v>
      </c>
      <c r="B3" s="83" t="s">
        <v>0</v>
      </c>
      <c r="C3" s="40" t="s">
        <v>17</v>
      </c>
      <c r="D3" s="84" t="s">
        <v>120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18">
      <c r="A4" s="85">
        <v>1</v>
      </c>
      <c r="B4" s="91" t="s">
        <v>50</v>
      </c>
      <c r="C4" s="41" t="s">
        <v>7</v>
      </c>
      <c r="D4" s="95" t="s">
        <v>147</v>
      </c>
      <c r="E4" s="88">
        <f t="shared" ref="E4:E25" si="0">SUM(F4:Q4)</f>
        <v>24</v>
      </c>
      <c r="F4" s="46">
        <v>6</v>
      </c>
      <c r="G4" s="41">
        <v>6</v>
      </c>
      <c r="H4" s="41">
        <v>6</v>
      </c>
      <c r="I4" s="41">
        <v>6</v>
      </c>
      <c r="J4" s="41"/>
      <c r="K4" s="104" t="s">
        <v>178</v>
      </c>
      <c r="L4" s="104" t="s">
        <v>203</v>
      </c>
      <c r="M4" s="41"/>
      <c r="N4" s="41"/>
      <c r="O4" s="41"/>
      <c r="P4" s="41"/>
      <c r="Q4" s="42"/>
      <c r="R4" t="s">
        <v>346</v>
      </c>
    </row>
    <row r="5" spans="1:18" ht="16.5" thickBot="1">
      <c r="A5" s="86">
        <v>2</v>
      </c>
      <c r="B5" s="11" t="s">
        <v>56</v>
      </c>
      <c r="C5" s="8" t="s">
        <v>5</v>
      </c>
      <c r="D5" s="96" t="s">
        <v>135</v>
      </c>
      <c r="E5" s="89">
        <f t="shared" si="0"/>
        <v>22</v>
      </c>
      <c r="F5" s="47"/>
      <c r="G5" s="94" t="s">
        <v>203</v>
      </c>
      <c r="H5" s="8"/>
      <c r="I5" s="8">
        <v>5</v>
      </c>
      <c r="J5" s="8"/>
      <c r="K5" s="8">
        <v>5</v>
      </c>
      <c r="L5" s="8"/>
      <c r="M5" s="8">
        <v>6</v>
      </c>
      <c r="N5" s="8">
        <v>6</v>
      </c>
      <c r="O5" s="94" t="s">
        <v>188</v>
      </c>
      <c r="P5" s="94" t="s">
        <v>203</v>
      </c>
      <c r="Q5" s="9"/>
      <c r="R5" t="s">
        <v>347</v>
      </c>
    </row>
    <row r="6" spans="1:18">
      <c r="A6" s="85">
        <v>3</v>
      </c>
      <c r="B6" s="11" t="s">
        <v>52</v>
      </c>
      <c r="C6" s="8" t="s">
        <v>14</v>
      </c>
      <c r="D6" s="96" t="s">
        <v>164</v>
      </c>
      <c r="E6" s="89">
        <f t="shared" si="0"/>
        <v>21</v>
      </c>
      <c r="F6" s="106" t="s">
        <v>179</v>
      </c>
      <c r="G6" s="8"/>
      <c r="H6" s="8"/>
      <c r="I6" s="8"/>
      <c r="J6" s="8"/>
      <c r="K6" s="94" t="s">
        <v>179</v>
      </c>
      <c r="L6" s="8">
        <v>4</v>
      </c>
      <c r="M6" s="8"/>
      <c r="N6" s="8">
        <v>5</v>
      </c>
      <c r="O6" s="94" t="s">
        <v>180</v>
      </c>
      <c r="P6" s="8">
        <v>6</v>
      </c>
      <c r="Q6" s="9">
        <v>6</v>
      </c>
      <c r="R6" t="s">
        <v>348</v>
      </c>
    </row>
    <row r="7" spans="1:18" ht="16.5" thickBot="1">
      <c r="A7" s="86">
        <v>4</v>
      </c>
      <c r="B7" s="10" t="s">
        <v>51</v>
      </c>
      <c r="C7" s="8" t="s">
        <v>14</v>
      </c>
      <c r="D7" s="96" t="s">
        <v>184</v>
      </c>
      <c r="E7" s="89">
        <f t="shared" si="0"/>
        <v>19</v>
      </c>
      <c r="F7" s="47">
        <v>5</v>
      </c>
      <c r="G7" s="8"/>
      <c r="H7" s="94" t="s">
        <v>181</v>
      </c>
      <c r="I7" s="8"/>
      <c r="J7" s="8"/>
      <c r="K7" s="8"/>
      <c r="L7" s="8">
        <v>6</v>
      </c>
      <c r="M7" s="8"/>
      <c r="N7" s="8"/>
      <c r="O7" s="8">
        <v>4</v>
      </c>
      <c r="P7" s="8">
        <v>4</v>
      </c>
      <c r="Q7" s="9"/>
      <c r="R7" t="s">
        <v>292</v>
      </c>
    </row>
    <row r="8" spans="1:18">
      <c r="A8" s="85">
        <v>5</v>
      </c>
      <c r="B8" s="93" t="s">
        <v>60</v>
      </c>
      <c r="C8" s="8" t="s">
        <v>7</v>
      </c>
      <c r="D8" s="96" t="s">
        <v>124</v>
      </c>
      <c r="E8" s="89">
        <f t="shared" si="0"/>
        <v>14</v>
      </c>
      <c r="F8" s="47"/>
      <c r="G8" s="94" t="s">
        <v>188</v>
      </c>
      <c r="H8" s="94" t="s">
        <v>258</v>
      </c>
      <c r="I8" s="94" t="s">
        <v>215</v>
      </c>
      <c r="J8" s="8">
        <v>5</v>
      </c>
      <c r="K8" s="94" t="s">
        <v>345</v>
      </c>
      <c r="L8" s="8">
        <v>3</v>
      </c>
      <c r="M8" s="8">
        <v>3</v>
      </c>
      <c r="N8" s="94" t="s">
        <v>181</v>
      </c>
      <c r="O8" s="94" t="s">
        <v>258</v>
      </c>
      <c r="P8" s="8">
        <v>3</v>
      </c>
      <c r="Q8" s="9"/>
      <c r="R8" t="s">
        <v>349</v>
      </c>
    </row>
    <row r="9" spans="1:18" ht="16.5" thickBot="1">
      <c r="A9" s="86">
        <v>6</v>
      </c>
      <c r="B9" s="93" t="s">
        <v>157</v>
      </c>
      <c r="C9" s="94" t="s">
        <v>7</v>
      </c>
      <c r="D9" s="96" t="s">
        <v>147</v>
      </c>
      <c r="E9" s="89">
        <f t="shared" si="0"/>
        <v>14</v>
      </c>
      <c r="F9" s="106" t="s">
        <v>215</v>
      </c>
      <c r="G9" s="8"/>
      <c r="H9" s="94" t="s">
        <v>224</v>
      </c>
      <c r="I9" s="8"/>
      <c r="J9" s="8">
        <v>6</v>
      </c>
      <c r="K9" s="8">
        <v>1</v>
      </c>
      <c r="L9" s="8">
        <v>2</v>
      </c>
      <c r="M9" s="8">
        <v>5</v>
      </c>
      <c r="N9" s="94" t="s">
        <v>188</v>
      </c>
      <c r="O9" s="8"/>
      <c r="P9" s="8"/>
      <c r="Q9" s="96" t="s">
        <v>217</v>
      </c>
      <c r="R9" t="s">
        <v>350</v>
      </c>
    </row>
    <row r="10" spans="1:18">
      <c r="A10" s="85">
        <v>7</v>
      </c>
      <c r="B10" s="11" t="s">
        <v>53</v>
      </c>
      <c r="C10" s="8" t="s">
        <v>14</v>
      </c>
      <c r="D10" s="96" t="s">
        <v>193</v>
      </c>
      <c r="E10" s="89">
        <f t="shared" si="0"/>
        <v>14</v>
      </c>
      <c r="F10" s="47">
        <v>3</v>
      </c>
      <c r="G10" s="8"/>
      <c r="H10" s="94" t="s">
        <v>217</v>
      </c>
      <c r="I10" s="8"/>
      <c r="J10" s="8"/>
      <c r="K10" s="8"/>
      <c r="L10" s="8"/>
      <c r="M10" s="8"/>
      <c r="N10" s="8"/>
      <c r="O10" s="8">
        <v>6</v>
      </c>
      <c r="P10" s="94" t="s">
        <v>217</v>
      </c>
      <c r="Q10" s="9">
        <v>5</v>
      </c>
      <c r="R10" t="s">
        <v>276</v>
      </c>
    </row>
    <row r="11" spans="1:18" ht="16.5" thickBot="1">
      <c r="A11" s="86">
        <v>8</v>
      </c>
      <c r="B11" s="11" t="s">
        <v>58</v>
      </c>
      <c r="C11" s="8" t="s">
        <v>7</v>
      </c>
      <c r="D11" s="96" t="s">
        <v>147</v>
      </c>
      <c r="E11" s="89">
        <f t="shared" si="0"/>
        <v>10</v>
      </c>
      <c r="F11" s="47"/>
      <c r="G11" s="8">
        <v>3</v>
      </c>
      <c r="H11" s="94" t="s">
        <v>215</v>
      </c>
      <c r="I11" s="8">
        <v>3</v>
      </c>
      <c r="J11" s="8"/>
      <c r="K11" s="8"/>
      <c r="L11" s="94" t="s">
        <v>217</v>
      </c>
      <c r="M11" s="8">
        <v>4</v>
      </c>
      <c r="N11" s="8"/>
      <c r="O11" s="8"/>
      <c r="P11" s="8"/>
      <c r="Q11" s="9"/>
      <c r="R11" t="s">
        <v>281</v>
      </c>
    </row>
    <row r="12" spans="1:18">
      <c r="A12" s="85">
        <v>9</v>
      </c>
      <c r="B12" s="93" t="s">
        <v>189</v>
      </c>
      <c r="C12" s="94" t="s">
        <v>14</v>
      </c>
      <c r="D12" s="96" t="s">
        <v>190</v>
      </c>
      <c r="E12" s="89">
        <f t="shared" si="0"/>
        <v>8</v>
      </c>
      <c r="F12" s="47"/>
      <c r="G12" s="8"/>
      <c r="H12" s="8">
        <v>3</v>
      </c>
      <c r="I12" s="8"/>
      <c r="J12" s="8"/>
      <c r="K12" s="8"/>
      <c r="L12" s="8"/>
      <c r="M12" s="8"/>
      <c r="N12" s="8"/>
      <c r="O12" s="8">
        <v>5</v>
      </c>
      <c r="P12" s="8"/>
      <c r="Q12" s="9"/>
      <c r="R12" t="s">
        <v>291</v>
      </c>
    </row>
    <row r="13" spans="1:18" ht="16.5" thickBot="1">
      <c r="A13" s="86">
        <v>10</v>
      </c>
      <c r="B13" s="11" t="s">
        <v>54</v>
      </c>
      <c r="C13" s="8" t="s">
        <v>14</v>
      </c>
      <c r="D13" s="96" t="s">
        <v>164</v>
      </c>
      <c r="E13" s="89">
        <f t="shared" si="0"/>
        <v>8</v>
      </c>
      <c r="F13" s="47">
        <v>2</v>
      </c>
      <c r="G13" s="8"/>
      <c r="H13" s="8"/>
      <c r="I13" s="8"/>
      <c r="J13" s="8"/>
      <c r="K13" s="8">
        <v>3</v>
      </c>
      <c r="L13" s="8"/>
      <c r="M13" s="8"/>
      <c r="N13" s="8"/>
      <c r="O13" s="94" t="s">
        <v>215</v>
      </c>
      <c r="P13" s="8"/>
      <c r="Q13" s="9">
        <v>3</v>
      </c>
      <c r="R13" t="s">
        <v>282</v>
      </c>
    </row>
    <row r="14" spans="1:18">
      <c r="A14" s="85">
        <v>11</v>
      </c>
      <c r="B14" s="10" t="s">
        <v>57</v>
      </c>
      <c r="C14" s="8" t="s">
        <v>7</v>
      </c>
      <c r="D14" s="96" t="s">
        <v>147</v>
      </c>
      <c r="E14" s="89">
        <f t="shared" si="0"/>
        <v>7</v>
      </c>
      <c r="F14" s="47"/>
      <c r="G14" s="8">
        <v>4</v>
      </c>
      <c r="H14" s="94" t="s">
        <v>260</v>
      </c>
      <c r="I14" s="8">
        <v>1</v>
      </c>
      <c r="J14" s="8"/>
      <c r="K14" s="8"/>
      <c r="L14" s="8">
        <v>1</v>
      </c>
      <c r="M14" s="8">
        <v>1</v>
      </c>
      <c r="N14" s="8"/>
      <c r="O14" s="8"/>
      <c r="P14" s="8"/>
      <c r="Q14" s="9"/>
      <c r="R14" t="s">
        <v>279</v>
      </c>
    </row>
    <row r="15" spans="1:18" ht="16.5" thickBot="1">
      <c r="A15" s="86">
        <v>12</v>
      </c>
      <c r="B15" s="93" t="s">
        <v>148</v>
      </c>
      <c r="C15" s="94" t="s">
        <v>5</v>
      </c>
      <c r="D15" s="96" t="s">
        <v>149</v>
      </c>
      <c r="E15" s="89">
        <f t="shared" si="0"/>
        <v>6</v>
      </c>
      <c r="F15" s="47"/>
      <c r="G15" s="8"/>
      <c r="H15" s="8"/>
      <c r="I15" s="8">
        <v>4</v>
      </c>
      <c r="J15" s="8"/>
      <c r="K15" s="8"/>
      <c r="L15" s="8"/>
      <c r="M15" s="8"/>
      <c r="N15" s="8"/>
      <c r="O15" s="8"/>
      <c r="P15" s="8">
        <v>2</v>
      </c>
      <c r="Q15" s="9"/>
      <c r="R15" t="s">
        <v>291</v>
      </c>
    </row>
    <row r="16" spans="1:18">
      <c r="A16" s="85">
        <v>13</v>
      </c>
      <c r="B16" s="11" t="s">
        <v>59</v>
      </c>
      <c r="C16" s="8" t="s">
        <v>7</v>
      </c>
      <c r="D16" s="96" t="s">
        <v>147</v>
      </c>
      <c r="E16" s="89">
        <f t="shared" si="0"/>
        <v>6</v>
      </c>
      <c r="F16" s="106" t="s">
        <v>224</v>
      </c>
      <c r="G16" s="8">
        <v>2</v>
      </c>
      <c r="H16" s="8"/>
      <c r="I16" s="94" t="s">
        <v>217</v>
      </c>
      <c r="J16" s="8">
        <v>4</v>
      </c>
      <c r="K16" s="8"/>
      <c r="L16" s="8"/>
      <c r="M16" s="8"/>
      <c r="N16" s="8"/>
      <c r="O16" s="8"/>
      <c r="P16" s="8"/>
      <c r="Q16" s="9"/>
      <c r="R16" t="s">
        <v>351</v>
      </c>
    </row>
    <row r="17" spans="1:18" ht="16.5" thickBot="1">
      <c r="A17" s="86">
        <v>14</v>
      </c>
      <c r="B17" s="93" t="s">
        <v>158</v>
      </c>
      <c r="C17" s="94" t="s">
        <v>7</v>
      </c>
      <c r="D17" s="96" t="s">
        <v>159</v>
      </c>
      <c r="E17" s="89">
        <f t="shared" si="0"/>
        <v>5</v>
      </c>
      <c r="F17" s="47"/>
      <c r="G17" s="8"/>
      <c r="H17" s="8"/>
      <c r="I17" s="8"/>
      <c r="J17" s="8">
        <v>3</v>
      </c>
      <c r="K17" s="8"/>
      <c r="L17" s="8"/>
      <c r="M17" s="8">
        <v>2</v>
      </c>
      <c r="N17" s="8"/>
      <c r="O17" s="94" t="s">
        <v>392</v>
      </c>
      <c r="P17" s="94" t="s">
        <v>256</v>
      </c>
      <c r="Q17" s="9"/>
      <c r="R17" t="s">
        <v>427</v>
      </c>
    </row>
    <row r="18" spans="1:18">
      <c r="A18" s="85">
        <v>15</v>
      </c>
      <c r="B18" s="93" t="s">
        <v>270</v>
      </c>
      <c r="C18" s="94" t="s">
        <v>5</v>
      </c>
      <c r="D18" s="96" t="s">
        <v>127</v>
      </c>
      <c r="E18" s="89">
        <f t="shared" si="0"/>
        <v>5</v>
      </c>
      <c r="F18" s="47"/>
      <c r="G18" s="8"/>
      <c r="H18" s="8">
        <v>5</v>
      </c>
      <c r="I18" s="8"/>
      <c r="J18" s="8"/>
      <c r="K18" s="8"/>
      <c r="L18" s="8"/>
      <c r="M18" s="8"/>
      <c r="N18" s="8"/>
      <c r="O18" s="8"/>
      <c r="P18" s="8"/>
      <c r="Q18" s="9"/>
    </row>
    <row r="19" spans="1:18" ht="16.5" thickBot="1">
      <c r="A19" s="86">
        <v>16</v>
      </c>
      <c r="B19" s="93" t="s">
        <v>42</v>
      </c>
      <c r="C19" s="94" t="s">
        <v>7</v>
      </c>
      <c r="D19" s="96" t="s">
        <v>123</v>
      </c>
      <c r="E19" s="89">
        <f t="shared" si="0"/>
        <v>4</v>
      </c>
      <c r="F19" s="47"/>
      <c r="G19" s="8"/>
      <c r="H19" s="8"/>
      <c r="I19" s="8"/>
      <c r="J19" s="8"/>
      <c r="K19" s="8"/>
      <c r="L19" s="8"/>
      <c r="M19" s="8"/>
      <c r="N19" s="8">
        <v>4</v>
      </c>
      <c r="O19" s="8"/>
      <c r="P19" s="8"/>
      <c r="Q19" s="9"/>
    </row>
    <row r="20" spans="1:18">
      <c r="A20" s="85">
        <v>17</v>
      </c>
      <c r="B20" s="93" t="s">
        <v>271</v>
      </c>
      <c r="C20" s="94" t="s">
        <v>14</v>
      </c>
      <c r="D20" s="96" t="s">
        <v>145</v>
      </c>
      <c r="E20" s="89">
        <f t="shared" si="0"/>
        <v>4</v>
      </c>
      <c r="F20" s="47"/>
      <c r="G20" s="8"/>
      <c r="H20" s="8">
        <v>4</v>
      </c>
      <c r="I20" s="8"/>
      <c r="J20" s="8"/>
      <c r="K20" s="8"/>
      <c r="L20" s="8"/>
      <c r="M20" s="8"/>
      <c r="N20" s="8"/>
      <c r="O20" s="8"/>
      <c r="P20" s="8"/>
      <c r="Q20" s="9"/>
    </row>
    <row r="21" spans="1:18">
      <c r="A21" s="86">
        <v>18</v>
      </c>
      <c r="B21" s="93" t="s">
        <v>328</v>
      </c>
      <c r="C21" s="94" t="s">
        <v>14</v>
      </c>
      <c r="D21" s="96" t="s">
        <v>145</v>
      </c>
      <c r="E21" s="89">
        <f t="shared" si="0"/>
        <v>4</v>
      </c>
      <c r="F21" s="47"/>
      <c r="G21" s="94"/>
      <c r="H21" s="94"/>
      <c r="I21" s="94"/>
      <c r="J21" s="94"/>
      <c r="K21" s="94"/>
      <c r="L21" s="94"/>
      <c r="M21" s="94"/>
      <c r="N21" s="94"/>
      <c r="O21" s="94" t="s">
        <v>219</v>
      </c>
      <c r="P21" s="94"/>
      <c r="Q21" s="9">
        <v>4</v>
      </c>
      <c r="R21" t="s">
        <v>277</v>
      </c>
    </row>
    <row r="22" spans="1:18">
      <c r="A22" s="86">
        <v>19</v>
      </c>
      <c r="B22" s="93" t="s">
        <v>186</v>
      </c>
      <c r="C22" s="94" t="s">
        <v>7</v>
      </c>
      <c r="D22" s="96" t="s">
        <v>147</v>
      </c>
      <c r="E22" s="89">
        <f t="shared" si="0"/>
        <v>3</v>
      </c>
      <c r="F22" s="47"/>
      <c r="G22" s="8"/>
      <c r="H22" s="8"/>
      <c r="I22" s="8"/>
      <c r="J22" s="8"/>
      <c r="K22" s="8"/>
      <c r="L22" s="8"/>
      <c r="M22" s="8"/>
      <c r="N22" s="8">
        <v>3</v>
      </c>
      <c r="O22" s="8"/>
      <c r="P22" s="8"/>
      <c r="Q22" s="9"/>
      <c r="R22" t="s">
        <v>291</v>
      </c>
    </row>
    <row r="23" spans="1:18">
      <c r="A23" s="86">
        <v>20</v>
      </c>
      <c r="B23" s="11" t="s">
        <v>55</v>
      </c>
      <c r="C23" s="8" t="s">
        <v>14</v>
      </c>
      <c r="D23" s="96" t="s">
        <v>131</v>
      </c>
      <c r="E23" s="89">
        <f t="shared" si="0"/>
        <v>3</v>
      </c>
      <c r="F23" s="47">
        <v>1</v>
      </c>
      <c r="G23" s="8"/>
      <c r="H23" s="94" t="s">
        <v>221</v>
      </c>
      <c r="I23" s="8"/>
      <c r="J23" s="8"/>
      <c r="K23" s="8"/>
      <c r="L23" s="8"/>
      <c r="M23" s="8"/>
      <c r="N23" s="8"/>
      <c r="O23" s="8">
        <v>2</v>
      </c>
      <c r="P23" s="8"/>
      <c r="Q23" s="9"/>
      <c r="R23" t="s">
        <v>278</v>
      </c>
    </row>
    <row r="24" spans="1:18">
      <c r="A24" s="86">
        <v>21</v>
      </c>
      <c r="B24" s="93" t="s">
        <v>150</v>
      </c>
      <c r="C24" s="94" t="s">
        <v>5</v>
      </c>
      <c r="D24" s="96" t="s">
        <v>127</v>
      </c>
      <c r="E24" s="89">
        <f t="shared" si="0"/>
        <v>2</v>
      </c>
      <c r="F24" s="47"/>
      <c r="G24" s="8"/>
      <c r="H24" s="8"/>
      <c r="I24" s="8">
        <v>2</v>
      </c>
      <c r="J24" s="8"/>
      <c r="K24" s="8"/>
      <c r="L24" s="8"/>
      <c r="M24" s="8"/>
      <c r="N24" s="8"/>
      <c r="O24" s="8"/>
      <c r="P24" s="8"/>
      <c r="Q24" s="9"/>
      <c r="R24"/>
    </row>
    <row r="25" spans="1:18">
      <c r="A25" s="86">
        <v>22</v>
      </c>
      <c r="B25" s="93" t="s">
        <v>160</v>
      </c>
      <c r="C25" s="94" t="s">
        <v>5</v>
      </c>
      <c r="D25" s="9"/>
      <c r="E25" s="89">
        <f t="shared" si="0"/>
        <v>2</v>
      </c>
      <c r="F25" s="47"/>
      <c r="G25" s="8"/>
      <c r="H25" s="8"/>
      <c r="I25" s="8"/>
      <c r="J25" s="8">
        <v>2</v>
      </c>
      <c r="K25" s="8"/>
      <c r="L25" s="8"/>
      <c r="M25" s="8"/>
      <c r="N25" s="8"/>
      <c r="O25" s="8"/>
      <c r="P25" s="8"/>
      <c r="Q25" s="9"/>
      <c r="R25"/>
    </row>
    <row r="26" spans="1:18">
      <c r="A26" s="86">
        <v>23</v>
      </c>
      <c r="B26" s="93" t="s">
        <v>333</v>
      </c>
      <c r="C26" s="94" t="s">
        <v>14</v>
      </c>
      <c r="D26" s="96" t="s">
        <v>326</v>
      </c>
      <c r="E26" s="89">
        <v>2</v>
      </c>
      <c r="F26" s="47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">
        <v>2</v>
      </c>
      <c r="R26"/>
    </row>
    <row r="27" spans="1:18">
      <c r="A27" s="86">
        <v>24</v>
      </c>
      <c r="B27" s="93" t="s">
        <v>161</v>
      </c>
      <c r="C27" s="94" t="s">
        <v>7</v>
      </c>
      <c r="D27" s="96" t="s">
        <v>162</v>
      </c>
      <c r="E27" s="89">
        <f t="shared" ref="E27:E42" si="1">SUM(F27:Q27)</f>
        <v>1</v>
      </c>
      <c r="F27" s="47"/>
      <c r="G27" s="8"/>
      <c r="H27" s="8"/>
      <c r="I27" s="8"/>
      <c r="J27" s="8">
        <v>1</v>
      </c>
      <c r="K27" s="8"/>
      <c r="L27" s="8"/>
      <c r="M27" s="8"/>
      <c r="N27" s="8"/>
      <c r="O27" s="8"/>
      <c r="P27" s="8"/>
      <c r="Q27" s="9"/>
      <c r="R27"/>
    </row>
    <row r="28" spans="1:18">
      <c r="A28" s="86">
        <v>25</v>
      </c>
      <c r="B28" s="93" t="s">
        <v>207</v>
      </c>
      <c r="C28" s="94" t="s">
        <v>14</v>
      </c>
      <c r="D28" s="96" t="s">
        <v>145</v>
      </c>
      <c r="E28" s="89">
        <f t="shared" si="1"/>
        <v>1</v>
      </c>
      <c r="F28" s="47"/>
      <c r="G28" s="8"/>
      <c r="H28" s="8">
        <v>1</v>
      </c>
      <c r="I28" s="8"/>
      <c r="J28" s="8"/>
      <c r="K28" s="8"/>
      <c r="L28" s="8"/>
      <c r="M28" s="8"/>
      <c r="N28" s="8"/>
      <c r="O28" s="8"/>
      <c r="P28" s="8"/>
      <c r="Q28" s="9"/>
      <c r="R28"/>
    </row>
    <row r="29" spans="1:18">
      <c r="A29" s="86">
        <v>26</v>
      </c>
      <c r="B29" s="93" t="s">
        <v>298</v>
      </c>
      <c r="C29" s="94" t="s">
        <v>5</v>
      </c>
      <c r="D29" s="96" t="s">
        <v>149</v>
      </c>
      <c r="E29" s="89">
        <f t="shared" si="1"/>
        <v>1</v>
      </c>
      <c r="F29" s="47"/>
      <c r="G29" s="8"/>
      <c r="H29" s="8"/>
      <c r="I29" s="8"/>
      <c r="J29" s="8"/>
      <c r="K29" s="8"/>
      <c r="L29" s="8"/>
      <c r="M29" s="8"/>
      <c r="N29" s="8"/>
      <c r="O29" s="8"/>
      <c r="P29" s="8">
        <v>1</v>
      </c>
      <c r="Q29" s="96" t="s">
        <v>215</v>
      </c>
      <c r="R29" t="s">
        <v>282</v>
      </c>
    </row>
    <row r="30" spans="1:18">
      <c r="A30" s="86">
        <v>27</v>
      </c>
      <c r="B30" s="93" t="s">
        <v>225</v>
      </c>
      <c r="C30" s="94" t="s">
        <v>14</v>
      </c>
      <c r="D30" s="96" t="s">
        <v>193</v>
      </c>
      <c r="E30" s="89">
        <f t="shared" si="1"/>
        <v>1</v>
      </c>
      <c r="F30" s="106" t="s">
        <v>217</v>
      </c>
      <c r="G30" s="8"/>
      <c r="H30" s="8"/>
      <c r="I30" s="8"/>
      <c r="J30" s="8"/>
      <c r="K30" s="8"/>
      <c r="L30" s="8"/>
      <c r="M30" s="8"/>
      <c r="N30" s="8"/>
      <c r="O30" s="94" t="s">
        <v>217</v>
      </c>
      <c r="P30" s="94" t="s">
        <v>219</v>
      </c>
      <c r="Q30" s="9">
        <v>1</v>
      </c>
      <c r="R30" t="s">
        <v>352</v>
      </c>
    </row>
    <row r="31" spans="1:18">
      <c r="A31" s="86">
        <v>28</v>
      </c>
      <c r="B31" s="93" t="s">
        <v>226</v>
      </c>
      <c r="C31" s="94" t="s">
        <v>14</v>
      </c>
      <c r="D31" s="96" t="s">
        <v>227</v>
      </c>
      <c r="E31" s="89">
        <f t="shared" si="1"/>
        <v>0</v>
      </c>
      <c r="F31" s="106" t="s">
        <v>219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  <c r="R31" t="s">
        <v>277</v>
      </c>
    </row>
    <row r="32" spans="1:18">
      <c r="A32" s="86">
        <v>29</v>
      </c>
      <c r="B32" s="93" t="s">
        <v>228</v>
      </c>
      <c r="C32" s="94" t="s">
        <v>14</v>
      </c>
      <c r="D32" s="96" t="s">
        <v>338</v>
      </c>
      <c r="E32" s="89">
        <f t="shared" si="1"/>
        <v>0</v>
      </c>
      <c r="F32" s="106" t="s">
        <v>221</v>
      </c>
      <c r="G32" s="8"/>
      <c r="H32" s="8"/>
      <c r="I32" s="8"/>
      <c r="J32" s="8"/>
      <c r="K32" s="8"/>
      <c r="L32" s="8"/>
      <c r="M32" s="8"/>
      <c r="N32" s="8"/>
      <c r="O32" s="94" t="s">
        <v>344</v>
      </c>
      <c r="P32" s="8"/>
      <c r="Q32" s="9"/>
      <c r="R32" t="s">
        <v>428</v>
      </c>
    </row>
    <row r="33" spans="1:18">
      <c r="A33" s="86">
        <v>30</v>
      </c>
      <c r="B33" s="93" t="s">
        <v>230</v>
      </c>
      <c r="C33" s="94" t="s">
        <v>7</v>
      </c>
      <c r="D33" s="96" t="s">
        <v>137</v>
      </c>
      <c r="E33" s="89">
        <f t="shared" si="1"/>
        <v>0</v>
      </c>
      <c r="F33" s="47"/>
      <c r="G33" s="94" t="s">
        <v>215</v>
      </c>
      <c r="H33" s="8"/>
      <c r="I33" s="8"/>
      <c r="J33" s="8"/>
      <c r="K33" s="8"/>
      <c r="L33" s="8"/>
      <c r="M33" s="8"/>
      <c r="N33" s="8"/>
      <c r="O33" s="8"/>
      <c r="P33" s="8"/>
      <c r="Q33" s="9"/>
      <c r="R33" t="s">
        <v>282</v>
      </c>
    </row>
    <row r="34" spans="1:18">
      <c r="A34" s="86">
        <v>31</v>
      </c>
      <c r="B34" s="93" t="s">
        <v>243</v>
      </c>
      <c r="C34" s="94" t="s">
        <v>5</v>
      </c>
      <c r="D34" s="96" t="s">
        <v>127</v>
      </c>
      <c r="E34" s="89">
        <f t="shared" si="1"/>
        <v>0</v>
      </c>
      <c r="F34" s="47"/>
      <c r="G34" s="8"/>
      <c r="H34" s="8"/>
      <c r="I34" s="94" t="s">
        <v>219</v>
      </c>
      <c r="J34" s="8"/>
      <c r="K34" s="8"/>
      <c r="L34" s="8"/>
      <c r="M34" s="8"/>
      <c r="N34" s="8"/>
      <c r="O34" s="8"/>
      <c r="P34" s="8"/>
      <c r="Q34" s="9"/>
      <c r="R34" t="s">
        <v>277</v>
      </c>
    </row>
    <row r="35" spans="1:18">
      <c r="A35" s="86">
        <v>32</v>
      </c>
      <c r="B35" s="93" t="s">
        <v>244</v>
      </c>
      <c r="C35" s="94" t="s">
        <v>5</v>
      </c>
      <c r="D35" s="96" t="s">
        <v>127</v>
      </c>
      <c r="E35" s="89">
        <f t="shared" si="1"/>
        <v>0</v>
      </c>
      <c r="F35" s="47"/>
      <c r="G35" s="8"/>
      <c r="H35" s="94" t="s">
        <v>272</v>
      </c>
      <c r="I35" s="94" t="s">
        <v>221</v>
      </c>
      <c r="J35" s="8"/>
      <c r="K35" s="8"/>
      <c r="L35" s="8"/>
      <c r="M35" s="8"/>
      <c r="N35" s="8"/>
      <c r="O35" s="8"/>
      <c r="P35" s="8"/>
      <c r="Q35" s="9"/>
      <c r="R35" t="s">
        <v>353</v>
      </c>
    </row>
    <row r="36" spans="1:18">
      <c r="A36" s="86">
        <v>33</v>
      </c>
      <c r="B36" s="93" t="s">
        <v>249</v>
      </c>
      <c r="C36" s="94" t="s">
        <v>14</v>
      </c>
      <c r="D36" s="96" t="s">
        <v>193</v>
      </c>
      <c r="E36" s="89">
        <f t="shared" si="1"/>
        <v>0</v>
      </c>
      <c r="F36" s="47"/>
      <c r="G36" s="8"/>
      <c r="H36" s="8"/>
      <c r="I36" s="8"/>
      <c r="J36" s="94" t="s">
        <v>215</v>
      </c>
      <c r="K36" s="8"/>
      <c r="L36" s="8"/>
      <c r="M36" s="8"/>
      <c r="N36" s="8"/>
      <c r="O36" s="8"/>
      <c r="P36" s="8"/>
      <c r="Q36" s="9"/>
      <c r="R36" t="s">
        <v>282</v>
      </c>
    </row>
    <row r="37" spans="1:18">
      <c r="A37" s="86">
        <v>34</v>
      </c>
      <c r="B37" s="93" t="s">
        <v>261</v>
      </c>
      <c r="C37" s="94" t="s">
        <v>14</v>
      </c>
      <c r="D37" s="96" t="s">
        <v>184</v>
      </c>
      <c r="E37" s="89">
        <f t="shared" si="1"/>
        <v>0</v>
      </c>
      <c r="F37" s="47"/>
      <c r="G37" s="8"/>
      <c r="H37" s="8"/>
      <c r="I37" s="8"/>
      <c r="J37" s="8"/>
      <c r="K37" s="8"/>
      <c r="L37" s="94" t="s">
        <v>215</v>
      </c>
      <c r="M37" s="8"/>
      <c r="N37" s="8"/>
      <c r="O37" s="94" t="s">
        <v>260</v>
      </c>
      <c r="P37" s="94" t="s">
        <v>233</v>
      </c>
      <c r="Q37" s="9"/>
      <c r="R37" t="s">
        <v>429</v>
      </c>
    </row>
    <row r="38" spans="1:18">
      <c r="A38" s="86">
        <v>35</v>
      </c>
      <c r="B38" s="93" t="s">
        <v>273</v>
      </c>
      <c r="C38" s="94" t="s">
        <v>5</v>
      </c>
      <c r="D38" s="9"/>
      <c r="E38" s="89">
        <f t="shared" si="1"/>
        <v>0</v>
      </c>
      <c r="F38" s="47"/>
      <c r="G38" s="8"/>
      <c r="H38" s="94" t="s">
        <v>233</v>
      </c>
      <c r="I38" s="8"/>
      <c r="J38" s="8"/>
      <c r="K38" s="8"/>
      <c r="L38" s="8"/>
      <c r="M38" s="8"/>
      <c r="N38" s="8"/>
      <c r="O38" s="8"/>
      <c r="P38" s="8"/>
      <c r="Q38" s="9"/>
      <c r="R38" t="s">
        <v>289</v>
      </c>
    </row>
    <row r="39" spans="1:18">
      <c r="A39" s="86">
        <v>36</v>
      </c>
      <c r="B39" s="93" t="s">
        <v>274</v>
      </c>
      <c r="C39" s="94" t="s">
        <v>14</v>
      </c>
      <c r="D39" s="96" t="s">
        <v>190</v>
      </c>
      <c r="E39" s="89">
        <f t="shared" si="1"/>
        <v>0</v>
      </c>
      <c r="F39" s="47"/>
      <c r="G39" s="8"/>
      <c r="H39" s="94" t="s">
        <v>256</v>
      </c>
      <c r="I39" s="8"/>
      <c r="J39" s="8"/>
      <c r="K39" s="8"/>
      <c r="L39" s="8"/>
      <c r="M39" s="8"/>
      <c r="N39" s="8"/>
      <c r="O39" s="94" t="s">
        <v>233</v>
      </c>
      <c r="P39" s="8"/>
      <c r="Q39" s="9"/>
      <c r="R39" t="s">
        <v>369</v>
      </c>
    </row>
    <row r="40" spans="1:18" ht="16.5" thickBot="1">
      <c r="A40" s="86">
        <v>37</v>
      </c>
      <c r="B40" s="110" t="s">
        <v>275</v>
      </c>
      <c r="C40" s="111" t="s">
        <v>5</v>
      </c>
      <c r="D40" s="14"/>
      <c r="E40" s="90">
        <f t="shared" si="1"/>
        <v>0</v>
      </c>
      <c r="F40" s="48"/>
      <c r="G40" s="13"/>
      <c r="H40" s="111" t="s">
        <v>257</v>
      </c>
      <c r="I40" s="13"/>
      <c r="J40" s="13"/>
      <c r="K40" s="13"/>
      <c r="L40" s="13"/>
      <c r="M40" s="13"/>
      <c r="N40" s="13"/>
      <c r="O40" s="13"/>
      <c r="P40" s="13"/>
      <c r="Q40" s="14"/>
      <c r="R40" t="s">
        <v>286</v>
      </c>
    </row>
    <row r="41" spans="1:18" ht="16.5" thickBot="1">
      <c r="A41" s="86">
        <v>38</v>
      </c>
      <c r="B41" s="110" t="s">
        <v>299</v>
      </c>
      <c r="C41" s="111" t="s">
        <v>5</v>
      </c>
      <c r="D41" s="112" t="s">
        <v>149</v>
      </c>
      <c r="E41" s="90">
        <f t="shared" si="1"/>
        <v>0</v>
      </c>
      <c r="F41" s="48"/>
      <c r="G41" s="13"/>
      <c r="H41" s="13"/>
      <c r="I41" s="13"/>
      <c r="J41" s="13"/>
      <c r="K41" s="13"/>
      <c r="L41" s="13"/>
      <c r="M41" s="13"/>
      <c r="N41" s="13"/>
      <c r="O41" s="13"/>
      <c r="P41" s="111" t="s">
        <v>215</v>
      </c>
      <c r="Q41" s="112" t="s">
        <v>219</v>
      </c>
      <c r="R41" t="s">
        <v>297</v>
      </c>
    </row>
    <row r="42" spans="1:18" ht="16.5" thickBot="1">
      <c r="A42" s="86">
        <v>39</v>
      </c>
      <c r="B42" s="110" t="s">
        <v>300</v>
      </c>
      <c r="C42" s="111" t="s">
        <v>14</v>
      </c>
      <c r="D42" s="112" t="s">
        <v>193</v>
      </c>
      <c r="E42" s="90">
        <f t="shared" si="1"/>
        <v>0</v>
      </c>
      <c r="F42" s="48"/>
      <c r="G42" s="13"/>
      <c r="H42" s="13"/>
      <c r="I42" s="13"/>
      <c r="J42" s="13"/>
      <c r="K42" s="13"/>
      <c r="L42" s="13"/>
      <c r="M42" s="13"/>
      <c r="N42" s="13"/>
      <c r="O42" s="13"/>
      <c r="P42" s="111" t="s">
        <v>221</v>
      </c>
      <c r="Q42" s="112" t="s">
        <v>257</v>
      </c>
      <c r="R42" t="s">
        <v>354</v>
      </c>
    </row>
    <row r="43" spans="1:18" ht="16.5" thickBot="1">
      <c r="A43" s="86">
        <v>40</v>
      </c>
      <c r="B43" s="110" t="s">
        <v>334</v>
      </c>
      <c r="C43" s="111" t="s">
        <v>14</v>
      </c>
      <c r="D43" s="112" t="s">
        <v>326</v>
      </c>
      <c r="E43" s="90">
        <v>0</v>
      </c>
      <c r="F43" s="48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 t="s">
        <v>221</v>
      </c>
      <c r="R43" t="s">
        <v>278</v>
      </c>
    </row>
    <row r="44" spans="1:18" ht="16.5" thickBot="1">
      <c r="A44" s="86">
        <v>41</v>
      </c>
      <c r="B44" s="110" t="s">
        <v>335</v>
      </c>
      <c r="C44" s="111" t="s">
        <v>14</v>
      </c>
      <c r="D44" s="112" t="s">
        <v>336</v>
      </c>
      <c r="E44" s="90">
        <v>0</v>
      </c>
      <c r="F44" s="48"/>
      <c r="G44" s="111"/>
      <c r="H44" s="111"/>
      <c r="I44" s="111"/>
      <c r="J44" s="111"/>
      <c r="K44" s="111"/>
      <c r="L44" s="111"/>
      <c r="M44" s="111"/>
      <c r="N44" s="111"/>
      <c r="O44" s="111" t="s">
        <v>420</v>
      </c>
      <c r="P44" s="111"/>
      <c r="Q44" s="112" t="s">
        <v>224</v>
      </c>
      <c r="R44" t="s">
        <v>430</v>
      </c>
    </row>
    <row r="45" spans="1:18" ht="16.5" thickBot="1">
      <c r="A45" s="86">
        <v>42</v>
      </c>
      <c r="B45" s="110" t="s">
        <v>337</v>
      </c>
      <c r="C45" s="111" t="s">
        <v>14</v>
      </c>
      <c r="D45" s="112" t="s">
        <v>338</v>
      </c>
      <c r="E45" s="90">
        <v>0</v>
      </c>
      <c r="F45" s="48"/>
      <c r="G45" s="111"/>
      <c r="H45" s="111"/>
      <c r="I45" s="111"/>
      <c r="J45" s="111"/>
      <c r="K45" s="111"/>
      <c r="L45" s="111"/>
      <c r="M45" s="111"/>
      <c r="N45" s="111"/>
      <c r="O45" s="111" t="s">
        <v>390</v>
      </c>
      <c r="P45" s="111"/>
      <c r="Q45" s="112" t="s">
        <v>233</v>
      </c>
      <c r="R45" t="s">
        <v>431</v>
      </c>
    </row>
    <row r="46" spans="1:18" ht="16.5" thickBot="1">
      <c r="A46" s="86">
        <v>43</v>
      </c>
      <c r="B46" s="110" t="s">
        <v>339</v>
      </c>
      <c r="C46" s="111" t="s">
        <v>14</v>
      </c>
      <c r="D46" s="112" t="s">
        <v>131</v>
      </c>
      <c r="E46" s="90">
        <v>0</v>
      </c>
      <c r="F46" s="48"/>
      <c r="G46" s="111"/>
      <c r="H46" s="111"/>
      <c r="I46" s="111"/>
      <c r="J46" s="111"/>
      <c r="K46" s="111"/>
      <c r="L46" s="111"/>
      <c r="M46" s="111"/>
      <c r="N46" s="111"/>
      <c r="O46" s="111" t="s">
        <v>389</v>
      </c>
      <c r="P46" s="111"/>
      <c r="Q46" s="112" t="s">
        <v>256</v>
      </c>
      <c r="R46" t="s">
        <v>432</v>
      </c>
    </row>
    <row r="47" spans="1:18" ht="16.5" thickBot="1">
      <c r="A47" s="86">
        <v>44</v>
      </c>
      <c r="B47" s="110" t="s">
        <v>340</v>
      </c>
      <c r="C47" s="111" t="s">
        <v>14</v>
      </c>
      <c r="D47" s="112" t="s">
        <v>341</v>
      </c>
      <c r="E47" s="90">
        <v>0</v>
      </c>
      <c r="F47" s="48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2" t="s">
        <v>258</v>
      </c>
      <c r="R47" t="s">
        <v>295</v>
      </c>
    </row>
    <row r="48" spans="1:18" ht="16.5" thickBot="1">
      <c r="A48" s="86">
        <v>45</v>
      </c>
      <c r="B48" s="110" t="s">
        <v>342</v>
      </c>
      <c r="C48" s="111" t="s">
        <v>14</v>
      </c>
      <c r="D48" s="112" t="s">
        <v>131</v>
      </c>
      <c r="E48" s="90">
        <v>0</v>
      </c>
      <c r="F48" s="48"/>
      <c r="G48" s="111"/>
      <c r="H48" s="111"/>
      <c r="I48" s="111"/>
      <c r="J48" s="111"/>
      <c r="K48" s="111"/>
      <c r="L48" s="111"/>
      <c r="M48" s="111"/>
      <c r="N48" s="111"/>
      <c r="O48" s="111" t="s">
        <v>388</v>
      </c>
      <c r="P48" s="111"/>
      <c r="Q48" s="112" t="s">
        <v>260</v>
      </c>
      <c r="R48" t="s">
        <v>433</v>
      </c>
    </row>
    <row r="49" spans="1:18" ht="16.5" thickBot="1">
      <c r="A49" s="86">
        <v>46</v>
      </c>
      <c r="B49" s="110" t="s">
        <v>343</v>
      </c>
      <c r="C49" s="111" t="s">
        <v>14</v>
      </c>
      <c r="D49" s="112" t="s">
        <v>145</v>
      </c>
      <c r="E49" s="90">
        <v>0</v>
      </c>
      <c r="F49" s="48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2" t="s">
        <v>344</v>
      </c>
      <c r="R49" t="s">
        <v>355</v>
      </c>
    </row>
    <row r="50" spans="1:18" ht="16.5" thickBot="1">
      <c r="A50" s="86">
        <v>47</v>
      </c>
      <c r="B50" s="110" t="s">
        <v>412</v>
      </c>
      <c r="C50" s="111" t="s">
        <v>14</v>
      </c>
      <c r="D50" s="112" t="s">
        <v>185</v>
      </c>
      <c r="E50" s="90">
        <v>0</v>
      </c>
      <c r="F50" s="48"/>
      <c r="G50" s="111"/>
      <c r="H50" s="111"/>
      <c r="I50" s="111"/>
      <c r="J50" s="111"/>
      <c r="K50" s="111"/>
      <c r="L50" s="111"/>
      <c r="M50" s="111"/>
      <c r="N50" s="111"/>
      <c r="O50" s="111" t="s">
        <v>221</v>
      </c>
      <c r="P50" s="111"/>
      <c r="Q50" s="14"/>
      <c r="R50" t="s">
        <v>278</v>
      </c>
    </row>
    <row r="51" spans="1:18" ht="16.5" thickBot="1">
      <c r="A51" s="86">
        <v>48</v>
      </c>
      <c r="B51" s="113" t="s">
        <v>413</v>
      </c>
      <c r="C51" s="111" t="s">
        <v>14</v>
      </c>
      <c r="D51" s="112" t="s">
        <v>185</v>
      </c>
      <c r="E51" s="90">
        <v>0</v>
      </c>
      <c r="F51" s="48"/>
      <c r="G51" s="111"/>
      <c r="H51" s="111"/>
      <c r="I51" s="111"/>
      <c r="J51" s="111"/>
      <c r="K51" s="111"/>
      <c r="L51" s="111"/>
      <c r="M51" s="111"/>
      <c r="N51" s="111"/>
      <c r="O51" s="111" t="s">
        <v>224</v>
      </c>
      <c r="P51" s="111"/>
      <c r="Q51" s="14"/>
      <c r="R51" t="s">
        <v>294</v>
      </c>
    </row>
    <row r="52" spans="1:18" ht="16.5" thickBot="1">
      <c r="A52" s="86">
        <v>49</v>
      </c>
      <c r="B52" s="110" t="s">
        <v>414</v>
      </c>
      <c r="C52" s="111" t="s">
        <v>14</v>
      </c>
      <c r="D52" s="112" t="s">
        <v>341</v>
      </c>
      <c r="E52" s="90">
        <v>0</v>
      </c>
      <c r="F52" s="48"/>
      <c r="G52" s="111"/>
      <c r="H52" s="111"/>
      <c r="I52" s="111"/>
      <c r="J52" s="111"/>
      <c r="K52" s="111"/>
      <c r="L52" s="111"/>
      <c r="M52" s="111"/>
      <c r="N52" s="111"/>
      <c r="O52" s="111" t="s">
        <v>256</v>
      </c>
      <c r="P52" s="111"/>
      <c r="Q52" s="14"/>
      <c r="R52" t="s">
        <v>285</v>
      </c>
    </row>
    <row r="53" spans="1:18" ht="16.5" thickBot="1">
      <c r="A53" s="86">
        <v>50</v>
      </c>
      <c r="B53" s="110" t="s">
        <v>415</v>
      </c>
      <c r="C53" s="111" t="s">
        <v>14</v>
      </c>
      <c r="D53" s="112" t="s">
        <v>185</v>
      </c>
      <c r="E53" s="90">
        <v>0</v>
      </c>
      <c r="F53" s="48"/>
      <c r="G53" s="111"/>
      <c r="H53" s="111"/>
      <c r="I53" s="111"/>
      <c r="J53" s="111"/>
      <c r="K53" s="111"/>
      <c r="L53" s="111"/>
      <c r="M53" s="111"/>
      <c r="N53" s="111"/>
      <c r="O53" s="111" t="s">
        <v>257</v>
      </c>
      <c r="P53" s="111"/>
      <c r="Q53" s="14"/>
      <c r="R53" t="s">
        <v>434</v>
      </c>
    </row>
    <row r="54" spans="1:18" ht="16.5" thickBot="1">
      <c r="A54" s="86">
        <v>51</v>
      </c>
      <c r="B54" s="110" t="s">
        <v>416</v>
      </c>
      <c r="C54" s="111" t="s">
        <v>14</v>
      </c>
      <c r="D54" s="112" t="s">
        <v>184</v>
      </c>
      <c r="E54" s="90">
        <v>0</v>
      </c>
      <c r="F54" s="48"/>
      <c r="G54" s="111"/>
      <c r="H54" s="111"/>
      <c r="I54" s="111"/>
      <c r="J54" s="111"/>
      <c r="K54" s="111"/>
      <c r="L54" s="111"/>
      <c r="M54" s="111"/>
      <c r="N54" s="111"/>
      <c r="O54" s="111" t="s">
        <v>387</v>
      </c>
      <c r="P54" s="111"/>
      <c r="Q54" s="14"/>
      <c r="R54" t="s">
        <v>409</v>
      </c>
    </row>
    <row r="55" spans="1:18" ht="16.5" thickBot="1">
      <c r="A55" s="86">
        <v>52</v>
      </c>
      <c r="B55" s="110" t="s">
        <v>417</v>
      </c>
      <c r="C55" s="111" t="s">
        <v>14</v>
      </c>
      <c r="D55" s="112" t="s">
        <v>145</v>
      </c>
      <c r="E55" s="90">
        <v>0</v>
      </c>
      <c r="F55" s="48"/>
      <c r="G55" s="111"/>
      <c r="H55" s="111"/>
      <c r="I55" s="111"/>
      <c r="J55" s="111"/>
      <c r="K55" s="111"/>
      <c r="L55" s="111"/>
      <c r="M55" s="111"/>
      <c r="N55" s="111"/>
      <c r="O55" s="111" t="s">
        <v>391</v>
      </c>
      <c r="P55" s="111"/>
      <c r="Q55" s="14"/>
      <c r="R55" t="s">
        <v>435</v>
      </c>
    </row>
    <row r="56" spans="1:18" ht="16.5" thickBot="1">
      <c r="A56" s="86">
        <v>53</v>
      </c>
      <c r="B56" s="110" t="s">
        <v>418</v>
      </c>
      <c r="C56" s="111" t="s">
        <v>14</v>
      </c>
      <c r="D56" s="112" t="s">
        <v>184</v>
      </c>
      <c r="E56" s="90">
        <v>0</v>
      </c>
      <c r="F56" s="48"/>
      <c r="G56" s="111"/>
      <c r="H56" s="111"/>
      <c r="I56" s="111"/>
      <c r="J56" s="111"/>
      <c r="K56" s="111"/>
      <c r="L56" s="111"/>
      <c r="M56" s="111"/>
      <c r="N56" s="111"/>
      <c r="O56" s="111" t="s">
        <v>394</v>
      </c>
      <c r="P56" s="111"/>
      <c r="Q56" s="14"/>
      <c r="R56" t="s">
        <v>410</v>
      </c>
    </row>
    <row r="57" spans="1:18" ht="16.5" thickBot="1">
      <c r="A57" s="86">
        <v>54</v>
      </c>
      <c r="B57" s="110" t="s">
        <v>419</v>
      </c>
      <c r="C57" s="111" t="s">
        <v>14</v>
      </c>
      <c r="D57" s="112" t="s">
        <v>184</v>
      </c>
      <c r="E57" s="90">
        <v>0</v>
      </c>
      <c r="F57" s="48"/>
      <c r="G57" s="111"/>
      <c r="H57" s="111"/>
      <c r="I57" s="111"/>
      <c r="J57" s="111"/>
      <c r="K57" s="111"/>
      <c r="L57" s="111"/>
      <c r="M57" s="111"/>
      <c r="N57" s="111"/>
      <c r="O57" s="111" t="s">
        <v>396</v>
      </c>
      <c r="P57" s="111"/>
      <c r="Q57" s="14"/>
      <c r="R57" t="s">
        <v>411</v>
      </c>
    </row>
    <row r="58" spans="1:18" ht="16.5" thickBot="1">
      <c r="A58" s="86">
        <v>55</v>
      </c>
      <c r="B58" s="110" t="s">
        <v>421</v>
      </c>
      <c r="C58" s="111" t="s">
        <v>14</v>
      </c>
      <c r="D58" s="112" t="s">
        <v>184</v>
      </c>
      <c r="E58" s="90">
        <v>0</v>
      </c>
      <c r="F58" s="48"/>
      <c r="G58" s="111"/>
      <c r="H58" s="111"/>
      <c r="I58" s="111"/>
      <c r="J58" s="111"/>
      <c r="K58" s="111"/>
      <c r="L58" s="111"/>
      <c r="M58" s="111"/>
      <c r="N58" s="111"/>
      <c r="O58" s="111" t="s">
        <v>422</v>
      </c>
      <c r="P58" s="111"/>
      <c r="Q58" s="14"/>
      <c r="R58" t="s">
        <v>436</v>
      </c>
    </row>
    <row r="59" spans="1:18" ht="16.5" thickBot="1">
      <c r="A59" s="86">
        <v>56</v>
      </c>
      <c r="B59" s="110" t="s">
        <v>423</v>
      </c>
      <c r="C59" s="111" t="s">
        <v>14</v>
      </c>
      <c r="D59" s="112" t="s">
        <v>338</v>
      </c>
      <c r="E59" s="90">
        <v>0</v>
      </c>
      <c r="F59" s="48"/>
      <c r="G59" s="111"/>
      <c r="H59" s="111"/>
      <c r="I59" s="111"/>
      <c r="J59" s="111"/>
      <c r="K59" s="111"/>
      <c r="L59" s="111"/>
      <c r="M59" s="111"/>
      <c r="N59" s="111"/>
      <c r="O59" s="111" t="s">
        <v>424</v>
      </c>
      <c r="P59" s="111"/>
      <c r="Q59" s="14"/>
      <c r="R59" t="s">
        <v>461</v>
      </c>
    </row>
    <row r="60" spans="1:18" ht="16.5" thickBot="1">
      <c r="A60" s="86">
        <v>57</v>
      </c>
      <c r="B60" s="110" t="s">
        <v>425</v>
      </c>
      <c r="C60" s="111" t="s">
        <v>14</v>
      </c>
      <c r="D60" s="112" t="s">
        <v>184</v>
      </c>
      <c r="E60" s="90">
        <v>0</v>
      </c>
      <c r="F60" s="48"/>
      <c r="G60" s="111"/>
      <c r="H60" s="111"/>
      <c r="I60" s="111"/>
      <c r="J60" s="111"/>
      <c r="K60" s="111"/>
      <c r="L60" s="111"/>
      <c r="M60" s="111"/>
      <c r="N60" s="111"/>
      <c r="O60" s="111" t="s">
        <v>426</v>
      </c>
      <c r="P60" s="111"/>
      <c r="Q60" s="14"/>
      <c r="R60" t="s">
        <v>437</v>
      </c>
    </row>
    <row r="61" spans="1:18" ht="16.5" thickBot="1">
      <c r="A61" s="86">
        <v>58</v>
      </c>
      <c r="B61" s="110"/>
      <c r="C61" s="111"/>
      <c r="D61" s="112"/>
      <c r="E61" s="90"/>
      <c r="F61" s="48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4"/>
    </row>
    <row r="62" spans="1:18" ht="16.5" thickBot="1">
      <c r="A62" s="86">
        <v>59</v>
      </c>
      <c r="B62" s="110"/>
      <c r="C62" s="111"/>
      <c r="D62" s="112"/>
      <c r="E62" s="90"/>
      <c r="F62" s="48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4"/>
    </row>
    <row r="63" spans="1:18" ht="16.5" thickBot="1">
      <c r="A63" s="86">
        <v>60</v>
      </c>
      <c r="B63" s="110"/>
      <c r="C63" s="111"/>
      <c r="D63" s="112"/>
      <c r="E63" s="90"/>
      <c r="F63" s="48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4"/>
    </row>
    <row r="64" spans="1:18" ht="16.5" thickBot="1">
      <c r="A64" s="86">
        <v>61</v>
      </c>
      <c r="B64" s="110"/>
      <c r="C64" s="111"/>
      <c r="D64" s="112"/>
      <c r="E64" s="90"/>
      <c r="F64" s="48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4"/>
    </row>
    <row r="65" spans="1:17" ht="16.5" thickBot="1">
      <c r="A65" s="86">
        <v>62</v>
      </c>
      <c r="B65" s="110"/>
      <c r="C65" s="111"/>
      <c r="D65" s="112"/>
      <c r="E65" s="90"/>
      <c r="F65" s="48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4"/>
    </row>
    <row r="66" spans="1:17" ht="16.5" thickBot="1">
      <c r="A66" s="86">
        <v>63</v>
      </c>
      <c r="B66" s="110"/>
      <c r="C66" s="111"/>
      <c r="D66" s="112"/>
      <c r="E66" s="90"/>
      <c r="F66" s="48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4"/>
    </row>
    <row r="67" spans="1:17" ht="16.5" thickBot="1">
      <c r="A67" s="86">
        <v>64</v>
      </c>
      <c r="B67" s="110"/>
      <c r="C67" s="111"/>
      <c r="D67" s="112"/>
      <c r="E67" s="90"/>
      <c r="F67" s="48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4"/>
    </row>
    <row r="68" spans="1:17" ht="16.5" thickBot="1">
      <c r="A68" s="86">
        <v>65</v>
      </c>
      <c r="B68" s="110"/>
      <c r="C68" s="111"/>
      <c r="D68" s="112"/>
      <c r="E68" s="90"/>
      <c r="F68" s="48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4"/>
    </row>
    <row r="69" spans="1:17" ht="16.5" thickBot="1">
      <c r="A69" s="86">
        <v>66</v>
      </c>
      <c r="B69" s="110"/>
      <c r="C69" s="111"/>
      <c r="D69" s="112"/>
      <c r="E69" s="90"/>
      <c r="F69" s="48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4"/>
    </row>
    <row r="70" spans="1:17" ht="16.5" thickBot="1">
      <c r="A70" s="86">
        <v>67</v>
      </c>
      <c r="B70" s="110"/>
      <c r="C70" s="111"/>
      <c r="D70" s="112"/>
      <c r="E70" s="90"/>
      <c r="F70" s="48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4"/>
    </row>
  </sheetData>
  <sortState ref="B4:Q49">
    <sortCondition descending="1" ref="E4:E49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R21"/>
  <sheetViews>
    <sheetView workbookViewId="0">
      <selection activeCell="R9" sqref="R9"/>
    </sheetView>
  </sheetViews>
  <sheetFormatPr defaultRowHeight="15.75"/>
  <cols>
    <col min="1" max="1" width="6.28515625" style="7" customWidth="1"/>
    <col min="2" max="2" width="30.140625" style="6" customWidth="1"/>
    <col min="3" max="3" width="7.7109375" style="7" customWidth="1"/>
    <col min="4" max="4" width="9" style="7" customWidth="1"/>
    <col min="5" max="5" width="8" style="28" customWidth="1"/>
    <col min="6" max="17" width="3.5703125" style="7" customWidth="1"/>
    <col min="18" max="18" width="45.28515625" style="6" customWidth="1"/>
    <col min="19" max="16384" width="9.140625" style="6"/>
  </cols>
  <sheetData>
    <row r="1" spans="1:18" ht="15" customHeight="1">
      <c r="A1" s="123" t="s">
        <v>107</v>
      </c>
      <c r="B1" s="124"/>
      <c r="C1" s="124"/>
      <c r="D1" s="124"/>
      <c r="E1" s="125"/>
      <c r="F1" s="135" t="s">
        <v>1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</row>
    <row r="2" spans="1:18" ht="127.5" customHeight="1" thickBot="1">
      <c r="A2" s="120" t="str">
        <f>DATA!G3</f>
        <v>BALTIC CUP ELITE SERIES 2018/19 season
Current Standing after 12 th event</v>
      </c>
      <c r="B2" s="121"/>
      <c r="C2" s="121"/>
      <c r="D2" s="121"/>
      <c r="E2" s="122"/>
      <c r="F2" s="19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Hope Cup 2019 (13.-14.04.)
</v>
      </c>
    </row>
    <row r="3" spans="1:18" ht="16.5" thickBot="1">
      <c r="A3" s="78" t="s">
        <v>3</v>
      </c>
      <c r="B3" s="79" t="s">
        <v>0</v>
      </c>
      <c r="C3" s="80" t="s">
        <v>17</v>
      </c>
      <c r="D3" s="59" t="s">
        <v>120</v>
      </c>
      <c r="E3" s="5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8">
      <c r="A4" s="35">
        <v>1</v>
      </c>
      <c r="B4" s="31" t="s">
        <v>8</v>
      </c>
      <c r="C4" s="23" t="s">
        <v>7</v>
      </c>
      <c r="D4" s="99" t="s">
        <v>124</v>
      </c>
      <c r="E4" s="25">
        <f t="shared" ref="E4:E15" si="0">SUM(F4:Q4)</f>
        <v>24</v>
      </c>
      <c r="F4" s="23"/>
      <c r="G4" s="23">
        <v>6</v>
      </c>
      <c r="H4" s="107" t="s">
        <v>179</v>
      </c>
      <c r="I4" s="107" t="s">
        <v>203</v>
      </c>
      <c r="J4" s="23">
        <v>6</v>
      </c>
      <c r="K4" s="23">
        <v>6</v>
      </c>
      <c r="L4" s="23">
        <v>6</v>
      </c>
      <c r="M4" s="23"/>
      <c r="N4" s="23"/>
      <c r="O4" s="107" t="s">
        <v>203</v>
      </c>
      <c r="P4" s="107" t="s">
        <v>178</v>
      </c>
      <c r="Q4" s="24"/>
      <c r="R4" t="s">
        <v>361</v>
      </c>
    </row>
    <row r="5" spans="1:18">
      <c r="A5" s="36">
        <v>2</v>
      </c>
      <c r="B5" s="32" t="s">
        <v>16</v>
      </c>
      <c r="C5" s="15" t="s">
        <v>7</v>
      </c>
      <c r="D5" s="98" t="s">
        <v>123</v>
      </c>
      <c r="E5" s="26">
        <f t="shared" si="0"/>
        <v>21</v>
      </c>
      <c r="F5" s="15">
        <v>6</v>
      </c>
      <c r="G5" s="15"/>
      <c r="H5" s="15"/>
      <c r="I5" s="103" t="s">
        <v>179</v>
      </c>
      <c r="J5" s="15">
        <v>5</v>
      </c>
      <c r="K5" s="15">
        <v>5</v>
      </c>
      <c r="L5" s="15"/>
      <c r="M5" s="15">
        <v>5</v>
      </c>
      <c r="N5" s="103" t="s">
        <v>203</v>
      </c>
      <c r="O5" s="15"/>
      <c r="P5" s="15"/>
      <c r="Q5" s="16"/>
      <c r="R5" t="s">
        <v>362</v>
      </c>
    </row>
    <row r="6" spans="1:18">
      <c r="A6" s="36">
        <v>3</v>
      </c>
      <c r="B6" s="32" t="s">
        <v>13</v>
      </c>
      <c r="C6" s="15" t="s">
        <v>14</v>
      </c>
      <c r="D6" s="98" t="s">
        <v>138</v>
      </c>
      <c r="E6" s="26">
        <f t="shared" si="0"/>
        <v>20</v>
      </c>
      <c r="F6" s="15">
        <v>5</v>
      </c>
      <c r="G6" s="15"/>
      <c r="H6" s="15"/>
      <c r="I6" s="15"/>
      <c r="J6" s="15">
        <v>4</v>
      </c>
      <c r="K6" s="15"/>
      <c r="L6" s="15"/>
      <c r="M6" s="15"/>
      <c r="N6" s="15">
        <v>6</v>
      </c>
      <c r="O6" s="103" t="s">
        <v>180</v>
      </c>
      <c r="P6" s="15"/>
      <c r="Q6" s="16">
        <v>5</v>
      </c>
      <c r="R6" t="s">
        <v>363</v>
      </c>
    </row>
    <row r="7" spans="1:18">
      <c r="A7" s="36">
        <v>4</v>
      </c>
      <c r="B7" s="33" t="s">
        <v>6</v>
      </c>
      <c r="C7" s="15" t="s">
        <v>7</v>
      </c>
      <c r="D7" s="98" t="s">
        <v>126</v>
      </c>
      <c r="E7" s="26">
        <f t="shared" si="0"/>
        <v>15</v>
      </c>
      <c r="F7" s="15"/>
      <c r="G7" s="15"/>
      <c r="H7" s="15">
        <v>5</v>
      </c>
      <c r="I7" s="15"/>
      <c r="J7" s="15"/>
      <c r="K7" s="15"/>
      <c r="L7" s="15">
        <v>5</v>
      </c>
      <c r="M7" s="15"/>
      <c r="N7" s="15"/>
      <c r="O7" s="15"/>
      <c r="P7" s="15">
        <v>5</v>
      </c>
      <c r="Q7" s="16"/>
    </row>
    <row r="8" spans="1:18">
      <c r="A8" s="36">
        <v>5</v>
      </c>
      <c r="B8" s="33" t="s">
        <v>4</v>
      </c>
      <c r="C8" s="15" t="s">
        <v>5</v>
      </c>
      <c r="D8" s="98" t="s">
        <v>127</v>
      </c>
      <c r="E8" s="26">
        <f t="shared" si="0"/>
        <v>12</v>
      </c>
      <c r="F8" s="15"/>
      <c r="G8" s="15"/>
      <c r="H8" s="15">
        <v>6</v>
      </c>
      <c r="I8" s="15">
        <v>6</v>
      </c>
      <c r="J8" s="15"/>
      <c r="K8" s="15"/>
      <c r="L8" s="15"/>
      <c r="M8" s="15"/>
      <c r="N8" s="15"/>
      <c r="O8" s="15"/>
      <c r="P8" s="15"/>
      <c r="Q8" s="16"/>
    </row>
    <row r="9" spans="1:18">
      <c r="A9" s="36">
        <v>6</v>
      </c>
      <c r="B9" s="32" t="s">
        <v>12</v>
      </c>
      <c r="C9" s="15" t="s">
        <v>7</v>
      </c>
      <c r="D9" s="98" t="s">
        <v>146</v>
      </c>
      <c r="E9" s="26">
        <f t="shared" si="0"/>
        <v>11</v>
      </c>
      <c r="F9" s="15">
        <v>3</v>
      </c>
      <c r="G9" s="15">
        <v>5</v>
      </c>
      <c r="H9" s="15"/>
      <c r="I9" s="15">
        <v>3</v>
      </c>
      <c r="J9" s="15"/>
      <c r="K9" s="15"/>
      <c r="L9" s="15"/>
      <c r="M9" s="15"/>
      <c r="N9" s="15"/>
      <c r="O9" s="15"/>
      <c r="P9" s="15"/>
      <c r="Q9" s="16"/>
    </row>
    <row r="10" spans="1:18">
      <c r="A10" s="36">
        <v>7</v>
      </c>
      <c r="B10" s="32" t="s">
        <v>15</v>
      </c>
      <c r="C10" s="15" t="s">
        <v>14</v>
      </c>
      <c r="D10" s="98" t="s">
        <v>125</v>
      </c>
      <c r="E10" s="26">
        <f t="shared" si="0"/>
        <v>10</v>
      </c>
      <c r="F10" s="15">
        <v>4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>
        <v>6</v>
      </c>
    </row>
    <row r="11" spans="1:18">
      <c r="A11" s="36">
        <v>8</v>
      </c>
      <c r="B11" s="102" t="s">
        <v>176</v>
      </c>
      <c r="C11" s="103" t="s">
        <v>7</v>
      </c>
      <c r="D11" s="98" t="s">
        <v>177</v>
      </c>
      <c r="E11" s="26">
        <f t="shared" si="0"/>
        <v>6</v>
      </c>
      <c r="F11" s="15"/>
      <c r="G11" s="15"/>
      <c r="H11" s="15"/>
      <c r="I11" s="15"/>
      <c r="J11" s="15"/>
      <c r="K11" s="15"/>
      <c r="L11" s="15"/>
      <c r="M11" s="15">
        <v>6</v>
      </c>
      <c r="N11" s="15"/>
      <c r="O11" s="15"/>
      <c r="P11" s="15"/>
      <c r="Q11" s="16"/>
    </row>
    <row r="12" spans="1:18">
      <c r="A12" s="36">
        <v>9</v>
      </c>
      <c r="B12" s="102" t="s">
        <v>36</v>
      </c>
      <c r="C12" s="103" t="s">
        <v>14</v>
      </c>
      <c r="D12" s="98" t="s">
        <v>202</v>
      </c>
      <c r="E12" s="26">
        <f t="shared" si="0"/>
        <v>6</v>
      </c>
      <c r="F12" s="15"/>
      <c r="G12" s="15"/>
      <c r="H12" s="15"/>
      <c r="I12" s="15"/>
      <c r="J12" s="15"/>
      <c r="K12" s="15"/>
      <c r="L12" s="15"/>
      <c r="M12" s="15"/>
      <c r="N12" s="15"/>
      <c r="O12" s="15">
        <v>6</v>
      </c>
      <c r="P12" s="15"/>
      <c r="Q12" s="16"/>
    </row>
    <row r="13" spans="1:18">
      <c r="A13" s="36">
        <v>10</v>
      </c>
      <c r="B13" s="102" t="s">
        <v>204</v>
      </c>
      <c r="C13" s="103" t="s">
        <v>7</v>
      </c>
      <c r="D13" s="98" t="s">
        <v>205</v>
      </c>
      <c r="E13" s="26">
        <f t="shared" si="0"/>
        <v>4</v>
      </c>
      <c r="F13" s="15"/>
      <c r="G13" s="15"/>
      <c r="H13" s="15"/>
      <c r="I13" s="15"/>
      <c r="J13" s="15"/>
      <c r="K13" s="15"/>
      <c r="L13" s="15"/>
      <c r="M13" s="15"/>
      <c r="N13" s="15"/>
      <c r="O13" s="15">
        <v>4</v>
      </c>
      <c r="P13" s="15"/>
      <c r="Q13" s="16"/>
    </row>
    <row r="14" spans="1:18">
      <c r="A14" s="36">
        <v>11</v>
      </c>
      <c r="B14" s="102" t="s">
        <v>329</v>
      </c>
      <c r="C14" s="103" t="s">
        <v>14</v>
      </c>
      <c r="D14" s="98" t="s">
        <v>205</v>
      </c>
      <c r="E14" s="26">
        <f t="shared" si="0"/>
        <v>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>
        <v>4</v>
      </c>
    </row>
    <row r="15" spans="1:18">
      <c r="A15" s="36">
        <v>12</v>
      </c>
      <c r="B15" s="32"/>
      <c r="C15" s="15"/>
      <c r="D15" s="16"/>
      <c r="E15" s="26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8">
      <c r="A16" s="36">
        <v>13</v>
      </c>
      <c r="B16" s="32"/>
      <c r="C16" s="15"/>
      <c r="D16" s="16"/>
      <c r="E16" s="26">
        <f t="shared" ref="E16:E21" si="1">SUM(F16:Q16)</f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36">
        <v>14</v>
      </c>
      <c r="B17" s="32"/>
      <c r="C17" s="15"/>
      <c r="D17" s="16"/>
      <c r="E17" s="26">
        <f t="shared" si="1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36">
        <v>15</v>
      </c>
      <c r="B18" s="32"/>
      <c r="C18" s="15"/>
      <c r="D18" s="16"/>
      <c r="E18" s="26">
        <f t="shared" si="1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36">
        <v>16</v>
      </c>
      <c r="B19" s="32"/>
      <c r="C19" s="15"/>
      <c r="D19" s="16"/>
      <c r="E19" s="26">
        <f t="shared" si="1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36">
        <v>17</v>
      </c>
      <c r="B20" s="32"/>
      <c r="C20" s="15"/>
      <c r="D20" s="16"/>
      <c r="E20" s="26">
        <f t="shared" si="1"/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37">
        <v>18</v>
      </c>
      <c r="B21" s="34"/>
      <c r="C21" s="17"/>
      <c r="D21" s="18"/>
      <c r="E21" s="27">
        <f t="shared" si="1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sortState ref="B4:Q15">
    <sortCondition descending="1" ref="E4:E15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56"/>
  <sheetViews>
    <sheetView topLeftCell="A39" workbookViewId="0">
      <selection activeCell="B50" sqref="B50"/>
    </sheetView>
  </sheetViews>
  <sheetFormatPr defaultRowHeight="15.75"/>
  <cols>
    <col min="1" max="1" width="6.28515625" style="7" customWidth="1"/>
    <col min="2" max="2" width="30.140625" style="6" customWidth="1"/>
    <col min="3" max="3" width="7.85546875" style="7" customWidth="1"/>
    <col min="4" max="4" width="9" style="7" customWidth="1"/>
    <col min="5" max="5" width="8" style="28" customWidth="1"/>
    <col min="6" max="17" width="3.5703125" style="7" customWidth="1"/>
    <col min="18" max="18" width="65" style="6" customWidth="1"/>
    <col min="19" max="16384" width="9.140625" style="6"/>
  </cols>
  <sheetData>
    <row r="1" spans="1:18" ht="15" customHeight="1">
      <c r="A1" s="132" t="s">
        <v>111</v>
      </c>
      <c r="B1" s="133"/>
      <c r="C1" s="133"/>
      <c r="D1" s="133"/>
      <c r="E1" s="134"/>
      <c r="F1" s="126" t="s">
        <v>1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</row>
    <row r="2" spans="1:18" ht="127.5" customHeight="1" thickBot="1">
      <c r="A2" s="136" t="str">
        <f>DATA!G3</f>
        <v>BALTIC CUP ELITE SERIES 2018/19 season
Current Standing after 12 th event</v>
      </c>
      <c r="B2" s="130"/>
      <c r="C2" s="130"/>
      <c r="D2" s="130"/>
      <c r="E2" s="131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Hope Cup 2019 (13.-14.04.)
</v>
      </c>
    </row>
    <row r="3" spans="1:18" ht="16.5" thickBot="1">
      <c r="A3" s="55" t="s">
        <v>3</v>
      </c>
      <c r="B3" s="83" t="s">
        <v>0</v>
      </c>
      <c r="C3" s="40" t="s">
        <v>17</v>
      </c>
      <c r="D3" s="84" t="s">
        <v>120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18" ht="16.5" thickBot="1">
      <c r="A4" s="85">
        <v>1</v>
      </c>
      <c r="B4" s="97" t="s">
        <v>22</v>
      </c>
      <c r="C4" s="41" t="s">
        <v>7</v>
      </c>
      <c r="D4" s="95" t="s">
        <v>122</v>
      </c>
      <c r="E4" s="92">
        <f t="shared" ref="E4:E49" si="0">SUM(F4:Q4)</f>
        <v>24</v>
      </c>
      <c r="F4" s="105" t="s">
        <v>181</v>
      </c>
      <c r="G4" s="41"/>
      <c r="H4" s="104" t="s">
        <v>203</v>
      </c>
      <c r="I4" s="41">
        <v>6</v>
      </c>
      <c r="J4" s="41">
        <v>6</v>
      </c>
      <c r="K4" s="41"/>
      <c r="L4" s="41">
        <v>6</v>
      </c>
      <c r="M4" s="104" t="s">
        <v>180</v>
      </c>
      <c r="N4" s="41">
        <v>6</v>
      </c>
      <c r="O4" s="104" t="s">
        <v>178</v>
      </c>
      <c r="P4" s="104" t="s">
        <v>188</v>
      </c>
      <c r="Q4" s="42"/>
      <c r="R4" t="s">
        <v>441</v>
      </c>
    </row>
    <row r="5" spans="1:18">
      <c r="A5" s="86">
        <v>2</v>
      </c>
      <c r="B5" s="11" t="s">
        <v>18</v>
      </c>
      <c r="C5" s="8" t="s">
        <v>14</v>
      </c>
      <c r="D5" s="96" t="s">
        <v>164</v>
      </c>
      <c r="E5" s="89">
        <f t="shared" si="0"/>
        <v>22</v>
      </c>
      <c r="F5" s="47">
        <v>6</v>
      </c>
      <c r="G5" s="8"/>
      <c r="H5" s="8"/>
      <c r="I5" s="8"/>
      <c r="J5" s="8"/>
      <c r="K5" s="8">
        <v>5</v>
      </c>
      <c r="L5" s="94" t="s">
        <v>217</v>
      </c>
      <c r="M5" s="8"/>
      <c r="N5" s="8">
        <v>5</v>
      </c>
      <c r="O5" s="104" t="s">
        <v>233</v>
      </c>
      <c r="P5" s="8">
        <v>6</v>
      </c>
      <c r="Q5" s="96" t="s">
        <v>180</v>
      </c>
      <c r="R5" t="s">
        <v>462</v>
      </c>
    </row>
    <row r="6" spans="1:18">
      <c r="A6" s="86">
        <v>3</v>
      </c>
      <c r="B6" s="11" t="s">
        <v>21</v>
      </c>
      <c r="C6" s="8" t="s">
        <v>7</v>
      </c>
      <c r="D6" s="96" t="s">
        <v>123</v>
      </c>
      <c r="E6" s="89">
        <f t="shared" si="0"/>
        <v>21</v>
      </c>
      <c r="F6" s="106" t="s">
        <v>180</v>
      </c>
      <c r="G6" s="94" t="s">
        <v>219</v>
      </c>
      <c r="H6" s="94" t="s">
        <v>188</v>
      </c>
      <c r="I6" s="8">
        <v>5</v>
      </c>
      <c r="J6" s="94">
        <v>4</v>
      </c>
      <c r="K6" s="8">
        <v>6</v>
      </c>
      <c r="L6" s="94" t="s">
        <v>179</v>
      </c>
      <c r="M6" s="8">
        <v>6</v>
      </c>
      <c r="N6" s="94" t="s">
        <v>180</v>
      </c>
      <c r="O6" s="8"/>
      <c r="P6" s="8"/>
      <c r="Q6" s="9"/>
      <c r="R6" t="s">
        <v>364</v>
      </c>
    </row>
    <row r="7" spans="1:18">
      <c r="A7" s="86">
        <v>4</v>
      </c>
      <c r="B7" s="11" t="s">
        <v>24</v>
      </c>
      <c r="C7" s="8" t="s">
        <v>7</v>
      </c>
      <c r="D7" s="96" t="s">
        <v>124</v>
      </c>
      <c r="E7" s="89">
        <f t="shared" si="0"/>
        <v>20</v>
      </c>
      <c r="F7" s="106"/>
      <c r="G7" s="8">
        <v>6</v>
      </c>
      <c r="H7" s="94" t="s">
        <v>180</v>
      </c>
      <c r="I7" s="94" t="s">
        <v>188</v>
      </c>
      <c r="J7" s="94" t="s">
        <v>180</v>
      </c>
      <c r="K7" s="94" t="s">
        <v>181</v>
      </c>
      <c r="L7" s="94" t="s">
        <v>219</v>
      </c>
      <c r="M7" s="8">
        <v>5</v>
      </c>
      <c r="N7" s="8">
        <v>4</v>
      </c>
      <c r="O7" s="94" t="s">
        <v>180</v>
      </c>
      <c r="P7" s="8">
        <v>5</v>
      </c>
      <c r="Q7" s="9"/>
      <c r="R7" t="s">
        <v>365</v>
      </c>
    </row>
    <row r="8" spans="1:18">
      <c r="A8" s="86">
        <v>5</v>
      </c>
      <c r="B8" s="10" t="s">
        <v>20</v>
      </c>
      <c r="C8" s="8" t="s">
        <v>14</v>
      </c>
      <c r="D8" s="96" t="s">
        <v>164</v>
      </c>
      <c r="E8" s="89">
        <f t="shared" si="0"/>
        <v>18</v>
      </c>
      <c r="F8" s="47">
        <v>4</v>
      </c>
      <c r="G8" s="8"/>
      <c r="H8" s="8"/>
      <c r="I8" s="8"/>
      <c r="J8" s="8"/>
      <c r="K8" s="8">
        <v>4</v>
      </c>
      <c r="L8" s="8">
        <v>5</v>
      </c>
      <c r="M8" s="8"/>
      <c r="N8" s="94" t="s">
        <v>188</v>
      </c>
      <c r="O8" s="94" t="s">
        <v>221</v>
      </c>
      <c r="P8" s="94" t="s">
        <v>224</v>
      </c>
      <c r="Q8" s="9">
        <v>5</v>
      </c>
      <c r="R8" t="s">
        <v>442</v>
      </c>
    </row>
    <row r="9" spans="1:18">
      <c r="A9" s="86">
        <v>6</v>
      </c>
      <c r="B9" s="11" t="s">
        <v>19</v>
      </c>
      <c r="C9" s="8" t="s">
        <v>14</v>
      </c>
      <c r="D9" s="96" t="s">
        <v>145</v>
      </c>
      <c r="E9" s="89">
        <f t="shared" si="0"/>
        <v>15</v>
      </c>
      <c r="F9" s="47">
        <v>5</v>
      </c>
      <c r="G9" s="8"/>
      <c r="H9" s="8"/>
      <c r="I9" s="8"/>
      <c r="J9" s="8"/>
      <c r="K9" s="8"/>
      <c r="L9" s="8"/>
      <c r="M9" s="8"/>
      <c r="N9" s="8"/>
      <c r="O9" s="8">
        <v>4</v>
      </c>
      <c r="P9" s="8"/>
      <c r="Q9" s="9">
        <v>6</v>
      </c>
      <c r="R9" t="s">
        <v>291</v>
      </c>
    </row>
    <row r="10" spans="1:18">
      <c r="A10" s="86">
        <v>7</v>
      </c>
      <c r="B10" s="11" t="s">
        <v>25</v>
      </c>
      <c r="C10" s="8" t="s">
        <v>7</v>
      </c>
      <c r="D10" s="96" t="s">
        <v>143</v>
      </c>
      <c r="E10" s="89">
        <f t="shared" si="0"/>
        <v>12</v>
      </c>
      <c r="F10" s="47"/>
      <c r="G10" s="8">
        <v>5</v>
      </c>
      <c r="H10" s="8"/>
      <c r="I10" s="8">
        <v>3</v>
      </c>
      <c r="J10" s="8">
        <v>2</v>
      </c>
      <c r="K10" s="8"/>
      <c r="L10" s="94" t="s">
        <v>224</v>
      </c>
      <c r="M10" s="8">
        <v>2</v>
      </c>
      <c r="N10" s="94" t="s">
        <v>217</v>
      </c>
      <c r="O10" s="94" t="s">
        <v>215</v>
      </c>
      <c r="P10" s="94" t="s">
        <v>219</v>
      </c>
      <c r="Q10" s="96" t="s">
        <v>217</v>
      </c>
      <c r="R10" t="s">
        <v>443</v>
      </c>
    </row>
    <row r="11" spans="1:18">
      <c r="A11" s="86">
        <v>8</v>
      </c>
      <c r="B11" s="93" t="s">
        <v>170</v>
      </c>
      <c r="C11" s="94" t="s">
        <v>7</v>
      </c>
      <c r="D11" s="96" t="s">
        <v>124</v>
      </c>
      <c r="E11" s="89">
        <f t="shared" si="0"/>
        <v>10</v>
      </c>
      <c r="F11" s="47"/>
      <c r="G11" s="8"/>
      <c r="H11" s="8"/>
      <c r="I11" s="8"/>
      <c r="J11" s="8"/>
      <c r="K11" s="94" t="s">
        <v>219</v>
      </c>
      <c r="L11" s="8">
        <v>1</v>
      </c>
      <c r="M11" s="8">
        <v>4</v>
      </c>
      <c r="N11" s="94" t="s">
        <v>215</v>
      </c>
      <c r="O11" s="8">
        <v>5</v>
      </c>
      <c r="P11" s="8"/>
      <c r="Q11" s="9"/>
      <c r="R11" t="s">
        <v>297</v>
      </c>
    </row>
    <row r="12" spans="1:18">
      <c r="A12" s="86">
        <v>9</v>
      </c>
      <c r="B12" s="11" t="s">
        <v>32</v>
      </c>
      <c r="C12" s="8" t="s">
        <v>7</v>
      </c>
      <c r="D12" s="96" t="s">
        <v>124</v>
      </c>
      <c r="E12" s="89">
        <f t="shared" si="0"/>
        <v>9</v>
      </c>
      <c r="F12" s="47"/>
      <c r="G12" s="94" t="s">
        <v>215</v>
      </c>
      <c r="H12" s="94" t="s">
        <v>215</v>
      </c>
      <c r="I12" s="8">
        <v>4</v>
      </c>
      <c r="J12" s="8"/>
      <c r="K12" s="8">
        <v>3</v>
      </c>
      <c r="L12" s="94" t="s">
        <v>221</v>
      </c>
      <c r="M12" s="8"/>
      <c r="N12" s="8">
        <v>2</v>
      </c>
      <c r="O12" s="94" t="s">
        <v>219</v>
      </c>
      <c r="P12" s="94" t="s">
        <v>215</v>
      </c>
      <c r="Q12" s="96" t="s">
        <v>221</v>
      </c>
      <c r="R12" t="s">
        <v>444</v>
      </c>
    </row>
    <row r="13" spans="1:18">
      <c r="A13" s="86">
        <v>10</v>
      </c>
      <c r="B13" s="11" t="s">
        <v>30</v>
      </c>
      <c r="C13" s="8" t="s">
        <v>5</v>
      </c>
      <c r="D13" s="9"/>
      <c r="E13" s="89">
        <f t="shared" si="0"/>
        <v>6</v>
      </c>
      <c r="F13" s="47"/>
      <c r="G13" s="8"/>
      <c r="H13" s="8">
        <v>6</v>
      </c>
      <c r="I13" s="8"/>
      <c r="J13" s="8"/>
      <c r="K13" s="8"/>
      <c r="L13" s="8"/>
      <c r="M13" s="8"/>
      <c r="N13" s="8"/>
      <c r="O13" s="8"/>
      <c r="P13" s="8"/>
      <c r="Q13" s="9"/>
    </row>
    <row r="14" spans="1:18">
      <c r="A14" s="86">
        <v>11</v>
      </c>
      <c r="B14" s="93" t="s">
        <v>163</v>
      </c>
      <c r="C14" s="94" t="s">
        <v>7</v>
      </c>
      <c r="D14" s="96" t="s">
        <v>156</v>
      </c>
      <c r="E14" s="89">
        <f t="shared" si="0"/>
        <v>6</v>
      </c>
      <c r="F14" s="47"/>
      <c r="G14" s="8"/>
      <c r="H14" s="94" t="s">
        <v>217</v>
      </c>
      <c r="I14" s="8"/>
      <c r="J14" s="8">
        <v>5</v>
      </c>
      <c r="K14" s="8"/>
      <c r="L14" s="94" t="s">
        <v>215</v>
      </c>
      <c r="M14" s="8">
        <v>1</v>
      </c>
      <c r="N14" s="8"/>
      <c r="O14" s="8"/>
      <c r="P14" s="94" t="s">
        <v>221</v>
      </c>
      <c r="Q14" s="9"/>
      <c r="R14" t="s">
        <v>366</v>
      </c>
    </row>
    <row r="15" spans="1:18">
      <c r="A15" s="86">
        <v>12</v>
      </c>
      <c r="B15" s="11" t="s">
        <v>29</v>
      </c>
      <c r="C15" s="8" t="s">
        <v>7</v>
      </c>
      <c r="D15" s="96" t="s">
        <v>124</v>
      </c>
      <c r="E15" s="89">
        <f t="shared" si="0"/>
        <v>6</v>
      </c>
      <c r="F15" s="47"/>
      <c r="G15" s="8">
        <v>1</v>
      </c>
      <c r="H15" s="94" t="s">
        <v>233</v>
      </c>
      <c r="I15" s="8"/>
      <c r="J15" s="8">
        <v>1</v>
      </c>
      <c r="K15" s="94" t="s">
        <v>224</v>
      </c>
      <c r="L15" s="94" t="s">
        <v>256</v>
      </c>
      <c r="M15" s="94" t="s">
        <v>221</v>
      </c>
      <c r="N15" s="8"/>
      <c r="O15" s="8"/>
      <c r="P15" s="8">
        <v>4</v>
      </c>
      <c r="Q15" s="9"/>
      <c r="R15" t="s">
        <v>445</v>
      </c>
    </row>
    <row r="16" spans="1:18">
      <c r="A16" s="86">
        <v>13</v>
      </c>
      <c r="B16" s="11" t="s">
        <v>23</v>
      </c>
      <c r="C16" s="8" t="s">
        <v>14</v>
      </c>
      <c r="D16" s="96" t="s">
        <v>164</v>
      </c>
      <c r="E16" s="89">
        <f t="shared" si="0"/>
        <v>5</v>
      </c>
      <c r="F16" s="47">
        <v>1</v>
      </c>
      <c r="G16" s="8"/>
      <c r="H16" s="8"/>
      <c r="I16" s="8"/>
      <c r="J16" s="8"/>
      <c r="K16" s="8">
        <v>1</v>
      </c>
      <c r="L16" s="8">
        <v>3</v>
      </c>
      <c r="M16" s="8"/>
      <c r="N16" s="8"/>
      <c r="O16" s="94" t="s">
        <v>257</v>
      </c>
      <c r="P16" s="8"/>
      <c r="Q16" s="9"/>
    </row>
    <row r="17" spans="1:18">
      <c r="A17" s="86">
        <v>14</v>
      </c>
      <c r="B17" s="93" t="s">
        <v>207</v>
      </c>
      <c r="C17" s="94" t="s">
        <v>14</v>
      </c>
      <c r="D17" s="96" t="s">
        <v>145</v>
      </c>
      <c r="E17" s="89">
        <f t="shared" si="0"/>
        <v>5</v>
      </c>
      <c r="F17" s="47"/>
      <c r="G17" s="8"/>
      <c r="H17" s="8"/>
      <c r="I17" s="8"/>
      <c r="J17" s="8"/>
      <c r="K17" s="8"/>
      <c r="L17" s="8"/>
      <c r="M17" s="8"/>
      <c r="N17" s="8"/>
      <c r="O17" s="8">
        <v>1</v>
      </c>
      <c r="P17" s="8"/>
      <c r="Q17" s="9">
        <v>4</v>
      </c>
    </row>
    <row r="18" spans="1:18">
      <c r="A18" s="86">
        <v>15</v>
      </c>
      <c r="B18" s="11" t="s">
        <v>26</v>
      </c>
      <c r="C18" s="8" t="s">
        <v>7</v>
      </c>
      <c r="D18" s="96" t="s">
        <v>137</v>
      </c>
      <c r="E18" s="89">
        <f>SUM(F18:Q18)</f>
        <v>4</v>
      </c>
      <c r="F18" s="47"/>
      <c r="G18" s="8">
        <v>4</v>
      </c>
      <c r="H18" s="8"/>
      <c r="I18" s="8"/>
      <c r="J18" s="8"/>
      <c r="K18" s="8"/>
      <c r="L18" s="8"/>
      <c r="M18" s="8"/>
      <c r="N18" s="94" t="s">
        <v>219</v>
      </c>
      <c r="O18" s="8"/>
      <c r="P18" s="8"/>
      <c r="Q18" s="9"/>
      <c r="R18" t="s">
        <v>277</v>
      </c>
    </row>
    <row r="19" spans="1:18">
      <c r="A19" s="86">
        <v>16</v>
      </c>
      <c r="B19" s="11" t="s">
        <v>31</v>
      </c>
      <c r="C19" s="8" t="s">
        <v>7</v>
      </c>
      <c r="D19" s="96" t="s">
        <v>165</v>
      </c>
      <c r="E19" s="89">
        <f t="shared" si="0"/>
        <v>4</v>
      </c>
      <c r="F19" s="47"/>
      <c r="G19" s="8"/>
      <c r="H19" s="8">
        <v>4</v>
      </c>
      <c r="I19" s="8"/>
      <c r="J19" s="8"/>
      <c r="K19" s="8"/>
      <c r="L19" s="8"/>
      <c r="M19" s="8"/>
      <c r="N19" s="8"/>
      <c r="O19" s="8"/>
      <c r="P19" s="8"/>
      <c r="Q19" s="9"/>
      <c r="R19" t="s">
        <v>287</v>
      </c>
    </row>
    <row r="20" spans="1:18">
      <c r="A20" s="86">
        <v>17</v>
      </c>
      <c r="B20" s="93" t="s">
        <v>216</v>
      </c>
      <c r="C20" s="94" t="s">
        <v>14</v>
      </c>
      <c r="D20" s="96" t="s">
        <v>131</v>
      </c>
      <c r="E20" s="89">
        <f t="shared" si="0"/>
        <v>4</v>
      </c>
      <c r="F20" s="106" t="s">
        <v>217</v>
      </c>
      <c r="G20" s="8"/>
      <c r="H20" s="8">
        <v>2</v>
      </c>
      <c r="I20" s="8"/>
      <c r="J20" s="8"/>
      <c r="K20" s="8"/>
      <c r="L20" s="8"/>
      <c r="M20" s="8"/>
      <c r="N20" s="8"/>
      <c r="O20" s="94" t="s">
        <v>260</v>
      </c>
      <c r="P20" s="8"/>
      <c r="Q20" s="9">
        <v>2</v>
      </c>
      <c r="R20" t="s">
        <v>446</v>
      </c>
    </row>
    <row r="21" spans="1:18">
      <c r="A21" s="86">
        <v>18</v>
      </c>
      <c r="B21" s="11" t="s">
        <v>27</v>
      </c>
      <c r="C21" s="8" t="s">
        <v>7</v>
      </c>
      <c r="D21" s="96" t="s">
        <v>122</v>
      </c>
      <c r="E21" s="89">
        <f>SUM(F21:Q21)</f>
        <v>3</v>
      </c>
      <c r="F21" s="47"/>
      <c r="G21" s="8">
        <v>3</v>
      </c>
      <c r="H21" s="8"/>
      <c r="I21" s="8"/>
      <c r="J21" s="8"/>
      <c r="K21" s="8"/>
      <c r="L21" s="94" t="s">
        <v>258</v>
      </c>
      <c r="M21" s="8"/>
      <c r="N21" s="8"/>
      <c r="O21" s="94" t="s">
        <v>258</v>
      </c>
      <c r="P21" s="94" t="s">
        <v>256</v>
      </c>
      <c r="Q21" s="9"/>
      <c r="R21" t="s">
        <v>367</v>
      </c>
    </row>
    <row r="22" spans="1:18">
      <c r="A22" s="86">
        <v>19</v>
      </c>
      <c r="B22" s="93" t="s">
        <v>245</v>
      </c>
      <c r="C22" s="94" t="s">
        <v>7</v>
      </c>
      <c r="D22" s="96" t="s">
        <v>159</v>
      </c>
      <c r="E22" s="89">
        <f t="shared" si="0"/>
        <v>3</v>
      </c>
      <c r="F22" s="47"/>
      <c r="G22" s="8"/>
      <c r="H22" s="8"/>
      <c r="I22" s="8"/>
      <c r="J22" s="94" t="s">
        <v>215</v>
      </c>
      <c r="K22" s="8"/>
      <c r="L22" s="8"/>
      <c r="M22" s="94" t="s">
        <v>215</v>
      </c>
      <c r="N22" s="8"/>
      <c r="O22" s="94" t="s">
        <v>388</v>
      </c>
      <c r="P22" s="8">
        <v>3</v>
      </c>
      <c r="Q22" s="9"/>
      <c r="R22" t="s">
        <v>447</v>
      </c>
    </row>
    <row r="23" spans="1:18">
      <c r="A23" s="86">
        <v>20</v>
      </c>
      <c r="B23" s="93" t="s">
        <v>206</v>
      </c>
      <c r="C23" s="94" t="s">
        <v>14</v>
      </c>
      <c r="D23" s="96" t="s">
        <v>131</v>
      </c>
      <c r="E23" s="89">
        <f t="shared" si="0"/>
        <v>3</v>
      </c>
      <c r="F23" s="106" t="s">
        <v>215</v>
      </c>
      <c r="G23" s="8"/>
      <c r="H23" s="94" t="s">
        <v>219</v>
      </c>
      <c r="I23" s="8"/>
      <c r="J23" s="8"/>
      <c r="K23" s="8"/>
      <c r="L23" s="8"/>
      <c r="M23" s="8"/>
      <c r="N23" s="8"/>
      <c r="O23" s="8">
        <v>2</v>
      </c>
      <c r="P23" s="8"/>
      <c r="Q23" s="9">
        <v>1</v>
      </c>
      <c r="R23" t="s">
        <v>297</v>
      </c>
    </row>
    <row r="24" spans="1:18">
      <c r="A24" s="86">
        <v>21</v>
      </c>
      <c r="B24" s="11" t="s">
        <v>28</v>
      </c>
      <c r="C24" s="8" t="s">
        <v>7</v>
      </c>
      <c r="D24" s="96" t="s">
        <v>143</v>
      </c>
      <c r="E24" s="89">
        <f t="shared" si="0"/>
        <v>2</v>
      </c>
      <c r="F24" s="47"/>
      <c r="G24" s="8">
        <v>2</v>
      </c>
      <c r="H24" s="8"/>
      <c r="I24" s="94" t="s">
        <v>219</v>
      </c>
      <c r="J24" s="94" t="s">
        <v>224</v>
      </c>
      <c r="K24" s="8"/>
      <c r="L24" s="8"/>
      <c r="M24" s="8"/>
      <c r="N24" s="8"/>
      <c r="O24" s="94" t="s">
        <v>392</v>
      </c>
      <c r="P24" s="8"/>
      <c r="Q24" s="9"/>
      <c r="R24" t="s">
        <v>448</v>
      </c>
    </row>
    <row r="25" spans="1:18">
      <c r="A25" s="86">
        <v>22</v>
      </c>
      <c r="B25" s="93" t="s">
        <v>144</v>
      </c>
      <c r="C25" s="94" t="s">
        <v>5</v>
      </c>
      <c r="D25" s="96" t="s">
        <v>135</v>
      </c>
      <c r="E25" s="89">
        <f t="shared" si="0"/>
        <v>2</v>
      </c>
      <c r="F25" s="47"/>
      <c r="G25" s="8"/>
      <c r="H25" s="8"/>
      <c r="I25" s="8">
        <v>2</v>
      </c>
      <c r="J25" s="8"/>
      <c r="K25" s="8"/>
      <c r="L25" s="8"/>
      <c r="M25" s="8"/>
      <c r="N25" s="8"/>
      <c r="O25" s="8"/>
      <c r="P25" s="8"/>
      <c r="Q25" s="9"/>
      <c r="R25" t="s">
        <v>287</v>
      </c>
    </row>
    <row r="26" spans="1:18">
      <c r="A26" s="86">
        <v>23</v>
      </c>
      <c r="B26" s="93" t="s">
        <v>169</v>
      </c>
      <c r="C26" s="94" t="s">
        <v>7</v>
      </c>
      <c r="D26" s="96" t="s">
        <v>165</v>
      </c>
      <c r="E26" s="89">
        <f t="shared" si="0"/>
        <v>2</v>
      </c>
      <c r="F26" s="47"/>
      <c r="G26" s="8"/>
      <c r="H26" s="8"/>
      <c r="I26" s="8"/>
      <c r="J26" s="8"/>
      <c r="K26" s="8"/>
      <c r="L26" s="8">
        <v>2</v>
      </c>
      <c r="M26" s="8"/>
      <c r="N26" s="8"/>
      <c r="O26" s="8"/>
      <c r="P26" s="8"/>
      <c r="Q26" s="9"/>
    </row>
    <row r="27" spans="1:18">
      <c r="A27" s="86">
        <v>24</v>
      </c>
      <c r="B27" s="93" t="s">
        <v>293</v>
      </c>
      <c r="C27" s="94" t="s">
        <v>7</v>
      </c>
      <c r="D27" s="96" t="s">
        <v>159</v>
      </c>
      <c r="E27" s="89">
        <f t="shared" si="0"/>
        <v>2</v>
      </c>
      <c r="F27" s="47"/>
      <c r="G27" s="8"/>
      <c r="H27" s="8"/>
      <c r="I27" s="8"/>
      <c r="J27" s="8"/>
      <c r="K27" s="8"/>
      <c r="L27" s="8"/>
      <c r="M27" s="94" t="s">
        <v>219</v>
      </c>
      <c r="N27" s="8"/>
      <c r="O27" s="94" t="s">
        <v>224</v>
      </c>
      <c r="P27" s="8">
        <v>2</v>
      </c>
      <c r="Q27" s="9"/>
      <c r="R27" s="6" t="s">
        <v>296</v>
      </c>
    </row>
    <row r="28" spans="1:18">
      <c r="A28" s="86">
        <v>25</v>
      </c>
      <c r="B28" s="93" t="s">
        <v>218</v>
      </c>
      <c r="C28" s="94" t="s">
        <v>7</v>
      </c>
      <c r="D28" s="96" t="s">
        <v>123</v>
      </c>
      <c r="E28" s="89">
        <f t="shared" si="0"/>
        <v>0</v>
      </c>
      <c r="F28" s="106" t="s">
        <v>219</v>
      </c>
      <c r="G28" s="94" t="s">
        <v>221</v>
      </c>
      <c r="H28" s="8"/>
      <c r="I28" s="8"/>
      <c r="J28" s="8"/>
      <c r="K28" s="8"/>
      <c r="L28" s="8"/>
      <c r="M28" s="8"/>
      <c r="N28" s="8"/>
      <c r="O28" s="8"/>
      <c r="P28" s="8"/>
      <c r="Q28" s="9"/>
      <c r="R28" t="s">
        <v>283</v>
      </c>
    </row>
    <row r="29" spans="1:18">
      <c r="A29" s="86">
        <v>26</v>
      </c>
      <c r="B29" s="93" t="s">
        <v>220</v>
      </c>
      <c r="C29" s="94" t="s">
        <v>7</v>
      </c>
      <c r="D29" s="96" t="s">
        <v>123</v>
      </c>
      <c r="E29" s="89">
        <f t="shared" si="0"/>
        <v>0</v>
      </c>
      <c r="F29" s="106" t="s">
        <v>221</v>
      </c>
      <c r="G29" s="94" t="s">
        <v>217</v>
      </c>
      <c r="H29" s="94" t="s">
        <v>256</v>
      </c>
      <c r="I29" s="8"/>
      <c r="J29" s="94" t="s">
        <v>221</v>
      </c>
      <c r="K29" s="94" t="s">
        <v>215</v>
      </c>
      <c r="L29" s="94" t="s">
        <v>257</v>
      </c>
      <c r="M29" s="94" t="s">
        <v>224</v>
      </c>
      <c r="N29" s="94" t="s">
        <v>224</v>
      </c>
      <c r="O29" s="94" t="s">
        <v>390</v>
      </c>
      <c r="P29" s="94" t="s">
        <v>387</v>
      </c>
      <c r="Q29" s="96" t="s">
        <v>219</v>
      </c>
      <c r="R29" t="s">
        <v>449</v>
      </c>
    </row>
    <row r="30" spans="1:18">
      <c r="A30" s="86">
        <v>27</v>
      </c>
      <c r="B30" s="93" t="s">
        <v>222</v>
      </c>
      <c r="C30" s="94" t="s">
        <v>14</v>
      </c>
      <c r="D30" s="96" t="s">
        <v>223</v>
      </c>
      <c r="E30" s="89">
        <f t="shared" si="0"/>
        <v>0</v>
      </c>
      <c r="F30" s="106" t="s">
        <v>224</v>
      </c>
      <c r="G30" s="8"/>
      <c r="H30" s="94" t="s">
        <v>221</v>
      </c>
      <c r="I30" s="8"/>
      <c r="J30" s="8"/>
      <c r="K30" s="8"/>
      <c r="L30" s="8"/>
      <c r="M30" s="8"/>
      <c r="N30" s="8"/>
      <c r="O30" s="94" t="s">
        <v>389</v>
      </c>
      <c r="P30" s="94" t="s">
        <v>260</v>
      </c>
      <c r="Q30" s="9"/>
      <c r="R30" t="s">
        <v>463</v>
      </c>
    </row>
    <row r="31" spans="1:18">
      <c r="A31" s="86">
        <v>28</v>
      </c>
      <c r="B31" s="93" t="s">
        <v>234</v>
      </c>
      <c r="C31" s="94" t="s">
        <v>7</v>
      </c>
      <c r="D31" s="96" t="s">
        <v>165</v>
      </c>
      <c r="E31" s="89">
        <v>0</v>
      </c>
      <c r="F31" s="47"/>
      <c r="G31" s="8"/>
      <c r="H31" s="94" t="s">
        <v>224</v>
      </c>
      <c r="I31" s="8"/>
      <c r="J31" s="8"/>
      <c r="K31" s="8"/>
      <c r="L31" s="8"/>
      <c r="M31" s="8"/>
      <c r="N31" s="8"/>
      <c r="O31" s="8"/>
      <c r="P31" s="8"/>
      <c r="Q31" s="9"/>
      <c r="R31" t="s">
        <v>290</v>
      </c>
    </row>
    <row r="32" spans="1:18">
      <c r="A32" s="86">
        <v>29</v>
      </c>
      <c r="B32" s="93" t="s">
        <v>235</v>
      </c>
      <c r="C32" s="94" t="s">
        <v>7</v>
      </c>
      <c r="D32" s="96" t="s">
        <v>122</v>
      </c>
      <c r="E32" s="89">
        <f t="shared" si="0"/>
        <v>0</v>
      </c>
      <c r="F32" s="47"/>
      <c r="G32" s="8"/>
      <c r="H32" s="94" t="s">
        <v>236</v>
      </c>
      <c r="I32" s="8"/>
      <c r="J32" s="8"/>
      <c r="K32" s="94" t="s">
        <v>217</v>
      </c>
      <c r="L32" s="8"/>
      <c r="M32" s="8"/>
      <c r="N32" s="8"/>
      <c r="O32" s="8"/>
      <c r="P32" s="94" t="s">
        <v>233</v>
      </c>
      <c r="Q32" s="9"/>
      <c r="R32" t="s">
        <v>368</v>
      </c>
    </row>
    <row r="33" spans="1:18">
      <c r="A33" s="86">
        <v>30</v>
      </c>
      <c r="B33" s="93" t="s">
        <v>240</v>
      </c>
      <c r="C33" s="94" t="s">
        <v>5</v>
      </c>
      <c r="D33" s="96" t="s">
        <v>241</v>
      </c>
      <c r="E33" s="89">
        <f t="shared" si="0"/>
        <v>0</v>
      </c>
      <c r="F33" s="47"/>
      <c r="G33" s="8"/>
      <c r="H33" s="8"/>
      <c r="I33" s="94" t="s">
        <v>215</v>
      </c>
      <c r="J33" s="8"/>
      <c r="K33" s="8"/>
      <c r="L33" s="8"/>
      <c r="M33" s="94" t="s">
        <v>217</v>
      </c>
      <c r="N33" s="8"/>
      <c r="O33" s="8"/>
      <c r="P33" s="94" t="s">
        <v>217</v>
      </c>
      <c r="Q33" s="9"/>
      <c r="R33" t="s">
        <v>281</v>
      </c>
    </row>
    <row r="34" spans="1:18">
      <c r="A34" s="86">
        <v>31</v>
      </c>
      <c r="B34" s="93" t="s">
        <v>242</v>
      </c>
      <c r="C34" s="94" t="s">
        <v>5</v>
      </c>
      <c r="D34" s="96" t="s">
        <v>149</v>
      </c>
      <c r="E34" s="89">
        <f t="shared" si="0"/>
        <v>0</v>
      </c>
      <c r="F34" s="47"/>
      <c r="G34" s="8"/>
      <c r="H34" s="8"/>
      <c r="I34" s="94" t="s">
        <v>217</v>
      </c>
      <c r="J34" s="8"/>
      <c r="K34" s="8"/>
      <c r="L34" s="8"/>
      <c r="M34" s="8"/>
      <c r="N34" s="8"/>
      <c r="O34" s="8"/>
      <c r="P34" s="94" t="s">
        <v>344</v>
      </c>
      <c r="Q34" s="9"/>
      <c r="R34" t="s">
        <v>464</v>
      </c>
    </row>
    <row r="35" spans="1:18">
      <c r="A35" s="86">
        <v>32</v>
      </c>
      <c r="B35" s="93" t="s">
        <v>246</v>
      </c>
      <c r="C35" s="94" t="s">
        <v>7</v>
      </c>
      <c r="D35" s="96" t="s">
        <v>162</v>
      </c>
      <c r="E35" s="89">
        <f t="shared" si="0"/>
        <v>0</v>
      </c>
      <c r="F35" s="47"/>
      <c r="G35" s="8"/>
      <c r="H35" s="8"/>
      <c r="I35" s="8"/>
      <c r="J35" s="94" t="s">
        <v>217</v>
      </c>
      <c r="K35" s="8"/>
      <c r="L35" s="8"/>
      <c r="M35" s="8"/>
      <c r="N35" s="94" t="s">
        <v>221</v>
      </c>
      <c r="O35" s="94" t="s">
        <v>396</v>
      </c>
      <c r="P35" s="94" t="s">
        <v>389</v>
      </c>
      <c r="Q35" s="9"/>
      <c r="R35" t="s">
        <v>465</v>
      </c>
    </row>
    <row r="36" spans="1:18">
      <c r="A36" s="86">
        <v>33</v>
      </c>
      <c r="B36" s="93" t="s">
        <v>247</v>
      </c>
      <c r="C36" s="94" t="s">
        <v>7</v>
      </c>
      <c r="D36" s="96" t="s">
        <v>248</v>
      </c>
      <c r="E36" s="89">
        <f t="shared" si="0"/>
        <v>0</v>
      </c>
      <c r="F36" s="47"/>
      <c r="G36" s="8"/>
      <c r="H36" s="8"/>
      <c r="I36" s="8"/>
      <c r="J36" s="94" t="s">
        <v>219</v>
      </c>
      <c r="K36" s="8"/>
      <c r="L36" s="8"/>
      <c r="M36" s="8"/>
      <c r="N36" s="94" t="s">
        <v>257</v>
      </c>
      <c r="O36" s="8"/>
      <c r="P36" s="94" t="s">
        <v>392</v>
      </c>
      <c r="Q36" s="9"/>
      <c r="R36" t="s">
        <v>466</v>
      </c>
    </row>
    <row r="37" spans="1:18">
      <c r="A37" s="86">
        <v>34</v>
      </c>
      <c r="B37" s="93" t="s">
        <v>230</v>
      </c>
      <c r="C37" s="94" t="s">
        <v>7</v>
      </c>
      <c r="D37" s="96" t="s">
        <v>137</v>
      </c>
      <c r="E37" s="89">
        <f t="shared" si="0"/>
        <v>0</v>
      </c>
      <c r="F37" s="47"/>
      <c r="G37" s="8"/>
      <c r="H37" s="8"/>
      <c r="I37" s="8"/>
      <c r="J37" s="8"/>
      <c r="K37" s="94" t="s">
        <v>221</v>
      </c>
      <c r="L37" s="8"/>
      <c r="M37" s="8"/>
      <c r="N37" s="94" t="s">
        <v>233</v>
      </c>
      <c r="O37" s="8"/>
      <c r="P37" s="94" t="s">
        <v>391</v>
      </c>
      <c r="Q37" s="9"/>
      <c r="R37" t="s">
        <v>467</v>
      </c>
    </row>
    <row r="38" spans="1:18">
      <c r="A38" s="86">
        <v>35</v>
      </c>
      <c r="B38" s="93" t="s">
        <v>253</v>
      </c>
      <c r="C38" s="94" t="s">
        <v>14</v>
      </c>
      <c r="D38" s="96" t="s">
        <v>254</v>
      </c>
      <c r="E38" s="89">
        <f t="shared" si="0"/>
        <v>0</v>
      </c>
      <c r="F38" s="47"/>
      <c r="G38" s="8"/>
      <c r="H38" s="8"/>
      <c r="I38" s="8"/>
      <c r="J38" s="8"/>
      <c r="K38" s="8"/>
      <c r="L38" s="94" t="s">
        <v>255</v>
      </c>
      <c r="M38" s="8"/>
      <c r="N38" s="8"/>
      <c r="O38" s="8"/>
      <c r="P38" s="8"/>
      <c r="Q38" s="96" t="s">
        <v>256</v>
      </c>
      <c r="R38" t="s">
        <v>369</v>
      </c>
    </row>
    <row r="39" spans="1:18">
      <c r="A39" s="86">
        <v>36</v>
      </c>
      <c r="B39" s="93" t="s">
        <v>259</v>
      </c>
      <c r="C39" s="94" t="s">
        <v>7</v>
      </c>
      <c r="D39" s="96" t="s">
        <v>156</v>
      </c>
      <c r="E39" s="89">
        <f t="shared" si="0"/>
        <v>0</v>
      </c>
      <c r="F39" s="47"/>
      <c r="G39" s="8"/>
      <c r="H39" s="8"/>
      <c r="I39" s="8"/>
      <c r="J39" s="8"/>
      <c r="K39" s="8"/>
      <c r="L39" s="94" t="s">
        <v>260</v>
      </c>
      <c r="M39" s="8"/>
      <c r="N39" s="94" t="s">
        <v>256</v>
      </c>
      <c r="O39" s="8"/>
      <c r="P39" s="94" t="s">
        <v>394</v>
      </c>
      <c r="Q39" s="9"/>
      <c r="R39" t="s">
        <v>468</v>
      </c>
    </row>
    <row r="40" spans="1:18" ht="16.5" thickBot="1">
      <c r="A40" s="87">
        <v>37</v>
      </c>
      <c r="B40" s="110" t="s">
        <v>301</v>
      </c>
      <c r="C40" s="111" t="s">
        <v>5</v>
      </c>
      <c r="D40" s="112" t="s">
        <v>241</v>
      </c>
      <c r="E40" s="90">
        <f t="shared" si="0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3"/>
      <c r="P40" s="111" t="s">
        <v>257</v>
      </c>
      <c r="Q40" s="14"/>
      <c r="R40" t="s">
        <v>322</v>
      </c>
    </row>
    <row r="41" spans="1:18" ht="16.5" thickBot="1">
      <c r="A41" s="86">
        <v>38</v>
      </c>
      <c r="B41" s="110" t="s">
        <v>302</v>
      </c>
      <c r="C41" s="111" t="s">
        <v>14</v>
      </c>
      <c r="D41" s="112" t="s">
        <v>164</v>
      </c>
      <c r="E41" s="90">
        <f t="shared" si="0"/>
        <v>0</v>
      </c>
      <c r="F41" s="48"/>
      <c r="G41" s="13"/>
      <c r="H41" s="13"/>
      <c r="I41" s="13"/>
      <c r="J41" s="13"/>
      <c r="K41" s="13"/>
      <c r="L41" s="13"/>
      <c r="M41" s="13"/>
      <c r="N41" s="13"/>
      <c r="O41" s="13"/>
      <c r="P41" s="111" t="s">
        <v>258</v>
      </c>
      <c r="Q41" s="14"/>
      <c r="R41" t="s">
        <v>323</v>
      </c>
    </row>
    <row r="42" spans="1:18" ht="16.5" thickBot="1">
      <c r="A42" s="86">
        <v>39</v>
      </c>
      <c r="B42" s="110" t="s">
        <v>55</v>
      </c>
      <c r="C42" s="111" t="s">
        <v>14</v>
      </c>
      <c r="D42" s="112" t="s">
        <v>131</v>
      </c>
      <c r="E42" s="90">
        <f t="shared" si="0"/>
        <v>0</v>
      </c>
      <c r="F42" s="48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12" t="s">
        <v>215</v>
      </c>
      <c r="R42" t="s">
        <v>324</v>
      </c>
    </row>
    <row r="43" spans="1:18" ht="16.5" thickBot="1">
      <c r="A43" s="87">
        <v>40</v>
      </c>
      <c r="B43" s="110" t="s">
        <v>318</v>
      </c>
      <c r="C43" s="111" t="s">
        <v>14</v>
      </c>
      <c r="D43" s="112" t="s">
        <v>319</v>
      </c>
      <c r="E43" s="90">
        <f t="shared" si="0"/>
        <v>0</v>
      </c>
      <c r="F43" s="48"/>
      <c r="G43" s="13"/>
      <c r="H43" s="13"/>
      <c r="I43" s="13"/>
      <c r="J43" s="13"/>
      <c r="K43" s="13"/>
      <c r="L43" s="13"/>
      <c r="M43" s="13"/>
      <c r="N43" s="13"/>
      <c r="O43" s="111" t="s">
        <v>217</v>
      </c>
      <c r="P43" s="13"/>
      <c r="Q43" s="112" t="s">
        <v>224</v>
      </c>
      <c r="R43" t="s">
        <v>450</v>
      </c>
    </row>
    <row r="44" spans="1:18" ht="16.5" thickBot="1">
      <c r="A44" s="86">
        <v>41</v>
      </c>
      <c r="B44" s="110" t="s">
        <v>320</v>
      </c>
      <c r="C44" s="111" t="s">
        <v>14</v>
      </c>
      <c r="D44" s="112" t="s">
        <v>205</v>
      </c>
      <c r="E44" s="90">
        <f t="shared" si="0"/>
        <v>0</v>
      </c>
      <c r="F44" s="48"/>
      <c r="G44" s="13"/>
      <c r="H44" s="13"/>
      <c r="I44" s="13"/>
      <c r="J44" s="13"/>
      <c r="K44" s="13"/>
      <c r="L44" s="13"/>
      <c r="M44" s="13"/>
      <c r="N44" s="13"/>
      <c r="O44" s="111" t="s">
        <v>256</v>
      </c>
      <c r="P44" s="13"/>
      <c r="Q44" s="112" t="s">
        <v>233</v>
      </c>
      <c r="R44" t="s">
        <v>451</v>
      </c>
    </row>
    <row r="45" spans="1:18" ht="16.5" thickBot="1">
      <c r="A45" s="86">
        <v>42</v>
      </c>
      <c r="B45" s="110" t="s">
        <v>321</v>
      </c>
      <c r="C45" s="111" t="s">
        <v>14</v>
      </c>
      <c r="D45" s="112" t="s">
        <v>205</v>
      </c>
      <c r="E45" s="90">
        <f t="shared" si="0"/>
        <v>0</v>
      </c>
      <c r="F45" s="48"/>
      <c r="G45" s="13"/>
      <c r="H45" s="13"/>
      <c r="I45" s="13"/>
      <c r="J45" s="13"/>
      <c r="K45" s="13"/>
      <c r="L45" s="13"/>
      <c r="M45" s="13"/>
      <c r="N45" s="13"/>
      <c r="O45" s="111" t="s">
        <v>387</v>
      </c>
      <c r="P45" s="13"/>
      <c r="Q45" s="112" t="s">
        <v>257</v>
      </c>
      <c r="R45" t="s">
        <v>452</v>
      </c>
    </row>
    <row r="46" spans="1:18" ht="16.5" thickBot="1">
      <c r="A46" s="87">
        <v>43</v>
      </c>
      <c r="B46" s="115" t="s">
        <v>438</v>
      </c>
      <c r="C46" s="111" t="s">
        <v>5</v>
      </c>
      <c r="D46" s="112" t="s">
        <v>241</v>
      </c>
      <c r="E46" s="90">
        <f t="shared" si="0"/>
        <v>0</v>
      </c>
      <c r="F46" s="48"/>
      <c r="G46" s="13"/>
      <c r="H46" s="13"/>
      <c r="I46" s="13"/>
      <c r="J46" s="13"/>
      <c r="K46" s="13"/>
      <c r="L46" s="13"/>
      <c r="M46" s="111" t="s">
        <v>233</v>
      </c>
      <c r="N46" s="13"/>
      <c r="O46" s="13"/>
      <c r="P46" s="13"/>
      <c r="Q46" s="14"/>
      <c r="R46" t="s">
        <v>289</v>
      </c>
    </row>
    <row r="47" spans="1:18" ht="16.5" thickBot="1">
      <c r="A47" s="86">
        <v>44</v>
      </c>
      <c r="B47" s="110" t="s">
        <v>439</v>
      </c>
      <c r="C47" s="111" t="s">
        <v>14</v>
      </c>
      <c r="D47" s="112" t="s">
        <v>205</v>
      </c>
      <c r="E47" s="90">
        <f t="shared" si="0"/>
        <v>0</v>
      </c>
      <c r="F47" s="48"/>
      <c r="G47" s="13"/>
      <c r="H47" s="13"/>
      <c r="I47" s="13"/>
      <c r="J47" s="13"/>
      <c r="K47" s="13"/>
      <c r="L47" s="13"/>
      <c r="M47" s="13"/>
      <c r="N47" s="13"/>
      <c r="O47" s="111" t="s">
        <v>344</v>
      </c>
      <c r="P47" s="13"/>
      <c r="Q47" s="14"/>
      <c r="R47" t="s">
        <v>355</v>
      </c>
    </row>
    <row r="48" spans="1:18" ht="16.5" thickBot="1">
      <c r="A48" s="86">
        <v>45</v>
      </c>
      <c r="B48" s="110" t="s">
        <v>59</v>
      </c>
      <c r="C48" s="111" t="s">
        <v>7</v>
      </c>
      <c r="D48" s="112" t="s">
        <v>122</v>
      </c>
      <c r="E48" s="90">
        <f t="shared" si="0"/>
        <v>0</v>
      </c>
      <c r="F48" s="48"/>
      <c r="G48" s="13"/>
      <c r="H48" s="13"/>
      <c r="I48" s="13"/>
      <c r="J48" s="13"/>
      <c r="K48" s="13"/>
      <c r="L48" s="13"/>
      <c r="M48" s="13"/>
      <c r="N48" s="13"/>
      <c r="O48" s="111" t="s">
        <v>391</v>
      </c>
      <c r="P48" s="13"/>
      <c r="Q48" s="14"/>
      <c r="R48" t="s">
        <v>435</v>
      </c>
    </row>
    <row r="49" spans="1:18" ht="16.5" thickBot="1">
      <c r="A49" s="87">
        <v>46</v>
      </c>
      <c r="B49" s="115" t="s">
        <v>440</v>
      </c>
      <c r="C49" s="111" t="s">
        <v>7</v>
      </c>
      <c r="D49" s="112" t="s">
        <v>126</v>
      </c>
      <c r="E49" s="90">
        <f t="shared" si="0"/>
        <v>0</v>
      </c>
      <c r="F49" s="48"/>
      <c r="G49" s="13"/>
      <c r="H49" s="13"/>
      <c r="I49" s="13"/>
      <c r="J49" s="13"/>
      <c r="K49" s="13"/>
      <c r="L49" s="13"/>
      <c r="M49" s="13"/>
      <c r="N49" s="13"/>
      <c r="O49" s="111" t="s">
        <v>394</v>
      </c>
      <c r="P49" s="13"/>
      <c r="Q49" s="14"/>
      <c r="R49" t="s">
        <v>410</v>
      </c>
    </row>
    <row r="50" spans="1:18" ht="16.5" thickBot="1">
      <c r="A50" s="86">
        <v>47</v>
      </c>
      <c r="B50" s="110" t="s">
        <v>453</v>
      </c>
      <c r="C50" s="111" t="s">
        <v>7</v>
      </c>
      <c r="D50" s="112" t="s">
        <v>123</v>
      </c>
      <c r="E50" s="90">
        <f t="shared" ref="E50:E56" si="1">SUM(F50:Q50)</f>
        <v>0</v>
      </c>
      <c r="F50" s="48"/>
      <c r="G50" s="13"/>
      <c r="H50" s="13"/>
      <c r="I50" s="13"/>
      <c r="J50" s="13"/>
      <c r="K50" s="13"/>
      <c r="L50" s="13"/>
      <c r="M50" s="13"/>
      <c r="N50" s="13"/>
      <c r="O50" s="13"/>
      <c r="P50" s="111" t="s">
        <v>390</v>
      </c>
      <c r="Q50" s="14"/>
      <c r="R50" t="s">
        <v>401</v>
      </c>
    </row>
    <row r="51" spans="1:18" ht="16.5" thickBot="1">
      <c r="A51" s="86">
        <v>48</v>
      </c>
      <c r="B51" s="12"/>
      <c r="C51" s="13"/>
      <c r="D51" s="14"/>
      <c r="E51" s="90">
        <f t="shared" si="1"/>
        <v>0</v>
      </c>
      <c r="F51" s="48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4"/>
    </row>
    <row r="52" spans="1:18" ht="16.5" thickBot="1">
      <c r="A52" s="87">
        <v>49</v>
      </c>
      <c r="B52" s="12"/>
      <c r="C52" s="13"/>
      <c r="D52" s="14"/>
      <c r="E52" s="90">
        <f t="shared" si="1"/>
        <v>0</v>
      </c>
      <c r="F52" s="48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4"/>
    </row>
    <row r="53" spans="1:18" ht="16.5" thickBot="1">
      <c r="A53" s="86">
        <v>50</v>
      </c>
      <c r="B53" s="12"/>
      <c r="C53" s="13"/>
      <c r="D53" s="14"/>
      <c r="E53" s="90">
        <f t="shared" si="1"/>
        <v>0</v>
      </c>
      <c r="F53" s="48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4"/>
    </row>
    <row r="54" spans="1:18" ht="16.5" thickBot="1">
      <c r="A54" s="86">
        <v>51</v>
      </c>
      <c r="B54" s="12"/>
      <c r="C54" s="13"/>
      <c r="D54" s="14"/>
      <c r="E54" s="90">
        <f t="shared" si="1"/>
        <v>0</v>
      </c>
      <c r="F54" s="48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4"/>
    </row>
    <row r="55" spans="1:18" ht="16.5" thickBot="1">
      <c r="A55" s="87">
        <v>52</v>
      </c>
      <c r="B55" s="12"/>
      <c r="C55" s="13"/>
      <c r="D55" s="14"/>
      <c r="E55" s="90">
        <f t="shared" si="1"/>
        <v>0</v>
      </c>
      <c r="F55" s="48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/>
    </row>
    <row r="56" spans="1:18" ht="16.5" thickBot="1">
      <c r="A56" s="86">
        <v>53</v>
      </c>
      <c r="B56" s="12"/>
      <c r="C56" s="13"/>
      <c r="D56" s="14"/>
      <c r="E56" s="90">
        <f t="shared" si="1"/>
        <v>0</v>
      </c>
      <c r="F56" s="48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4"/>
    </row>
  </sheetData>
  <sortState ref="B4:Q49">
    <sortCondition descending="1" ref="E4:E49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R21"/>
  <sheetViews>
    <sheetView workbookViewId="0">
      <selection activeCell="D6" sqref="D6"/>
    </sheetView>
  </sheetViews>
  <sheetFormatPr defaultRowHeight="15.75"/>
  <cols>
    <col min="1" max="1" width="6.28515625" style="7" customWidth="1"/>
    <col min="2" max="2" width="30.140625" style="6" customWidth="1"/>
    <col min="3" max="3" width="8.28515625" style="7" customWidth="1"/>
    <col min="4" max="4" width="9" style="7" customWidth="1"/>
    <col min="5" max="5" width="8" style="28" customWidth="1"/>
    <col min="6" max="17" width="3.5703125" style="7" customWidth="1"/>
    <col min="18" max="18" width="27.140625" style="6" customWidth="1"/>
    <col min="19" max="16384" width="9.140625" style="6"/>
  </cols>
  <sheetData>
    <row r="1" spans="1:18" ht="15" customHeight="1">
      <c r="A1" s="123" t="s">
        <v>105</v>
      </c>
      <c r="B1" s="124"/>
      <c r="C1" s="124"/>
      <c r="D1" s="124"/>
      <c r="E1" s="125"/>
      <c r="F1" s="135" t="s">
        <v>1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</row>
    <row r="2" spans="1:18" ht="127.5" customHeight="1" thickBot="1">
      <c r="A2" s="120" t="str">
        <f>DATA!G3</f>
        <v>BALTIC CUP ELITE SERIES 2018/19 season
Current Standing after 12 th event</v>
      </c>
      <c r="B2" s="121"/>
      <c r="C2" s="121"/>
      <c r="D2" s="121"/>
      <c r="E2" s="122"/>
      <c r="F2" s="19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Hope Cup 2019 (13.-14.04.)
</v>
      </c>
    </row>
    <row r="3" spans="1:18" ht="16.5" thickBot="1">
      <c r="A3" s="78" t="s">
        <v>3</v>
      </c>
      <c r="B3" s="79" t="s">
        <v>0</v>
      </c>
      <c r="C3" s="80" t="s">
        <v>17</v>
      </c>
      <c r="D3" s="59" t="s">
        <v>120</v>
      </c>
      <c r="E3" s="5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8">
      <c r="A4" s="35">
        <v>1</v>
      </c>
      <c r="B4" s="31" t="s">
        <v>61</v>
      </c>
      <c r="C4" s="23" t="s">
        <v>7</v>
      </c>
      <c r="D4" s="99" t="s">
        <v>124</v>
      </c>
      <c r="E4" s="25">
        <f>SUM(F4:Q4)</f>
        <v>24</v>
      </c>
      <c r="F4" s="23"/>
      <c r="G4" s="23">
        <v>6</v>
      </c>
      <c r="H4" s="23">
        <v>6</v>
      </c>
      <c r="I4" s="23">
        <v>6</v>
      </c>
      <c r="J4" s="23">
        <v>6</v>
      </c>
      <c r="K4" s="107" t="s">
        <v>178</v>
      </c>
      <c r="L4" s="23"/>
      <c r="M4" s="23"/>
      <c r="N4" s="107" t="s">
        <v>178</v>
      </c>
      <c r="O4" s="23"/>
      <c r="P4" s="107" t="s">
        <v>178</v>
      </c>
      <c r="Q4" s="24"/>
      <c r="R4" t="s">
        <v>303</v>
      </c>
    </row>
    <row r="5" spans="1:18">
      <c r="A5" s="36">
        <v>2</v>
      </c>
      <c r="B5" s="33" t="s">
        <v>63</v>
      </c>
      <c r="C5" s="15" t="s">
        <v>7</v>
      </c>
      <c r="D5" s="98" t="s">
        <v>124</v>
      </c>
      <c r="E5" s="26">
        <f>SUM(F5:Q5)</f>
        <v>20</v>
      </c>
      <c r="F5" s="15"/>
      <c r="G5" s="15"/>
      <c r="H5" s="15">
        <v>5</v>
      </c>
      <c r="I5" s="15">
        <v>5</v>
      </c>
      <c r="J5" s="15">
        <v>5</v>
      </c>
      <c r="K5" s="15">
        <v>5</v>
      </c>
      <c r="L5" s="15"/>
      <c r="M5" s="15"/>
      <c r="N5" s="15"/>
      <c r="O5" s="15"/>
      <c r="P5" s="15"/>
      <c r="Q5" s="16"/>
    </row>
    <row r="6" spans="1:18">
      <c r="A6" s="36">
        <v>3</v>
      </c>
      <c r="B6" s="32" t="s">
        <v>62</v>
      </c>
      <c r="C6" s="15" t="s">
        <v>7</v>
      </c>
      <c r="D6" s="98" t="s">
        <v>137</v>
      </c>
      <c r="E6" s="26">
        <f>SUM(F6:Q6)</f>
        <v>5</v>
      </c>
      <c r="F6" s="15"/>
      <c r="G6" s="15">
        <v>5</v>
      </c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8">
      <c r="A7" s="36">
        <v>4</v>
      </c>
      <c r="B7" s="32"/>
      <c r="C7" s="15"/>
      <c r="D7" s="16"/>
      <c r="E7" s="26">
        <f t="shared" ref="E7:E21" si="0">SUM(F7:Q7)</f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8">
      <c r="A8" s="36">
        <v>5</v>
      </c>
      <c r="B8" s="33"/>
      <c r="C8" s="15"/>
      <c r="D8" s="16"/>
      <c r="E8" s="26">
        <f t="shared" si="0"/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8">
      <c r="A9" s="36">
        <v>6</v>
      </c>
      <c r="B9" s="32"/>
      <c r="C9" s="15"/>
      <c r="D9" s="16"/>
      <c r="E9" s="26">
        <f t="shared" si="0"/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8">
      <c r="A10" s="36">
        <v>7</v>
      </c>
      <c r="B10" s="32"/>
      <c r="C10" s="15"/>
      <c r="D10" s="16"/>
      <c r="E10" s="26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8">
      <c r="A11" s="36">
        <v>8</v>
      </c>
      <c r="B11" s="32"/>
      <c r="C11" s="15"/>
      <c r="D11" s="16"/>
      <c r="E11" s="26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8">
      <c r="A12" s="36">
        <v>9</v>
      </c>
      <c r="B12" s="32"/>
      <c r="C12" s="15"/>
      <c r="D12" s="16"/>
      <c r="E12" s="26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8">
      <c r="A13" s="36">
        <v>10</v>
      </c>
      <c r="B13" s="32"/>
      <c r="C13" s="15"/>
      <c r="D13" s="16"/>
      <c r="E13" s="26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8">
      <c r="A14" s="36">
        <v>11</v>
      </c>
      <c r="B14" s="32"/>
      <c r="C14" s="15"/>
      <c r="D14" s="16"/>
      <c r="E14" s="26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8">
      <c r="A15" s="36">
        <v>12</v>
      </c>
      <c r="B15" s="32"/>
      <c r="C15" s="15"/>
      <c r="D15" s="16"/>
      <c r="E15" s="26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8">
      <c r="A16" s="36">
        <v>13</v>
      </c>
      <c r="B16" s="32"/>
      <c r="C16" s="15"/>
      <c r="D16" s="16"/>
      <c r="E16" s="26">
        <f t="shared" si="0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36">
        <v>14</v>
      </c>
      <c r="B17" s="32"/>
      <c r="C17" s="15"/>
      <c r="D17" s="16"/>
      <c r="E17" s="26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36">
        <v>15</v>
      </c>
      <c r="B18" s="32"/>
      <c r="C18" s="15"/>
      <c r="D18" s="16"/>
      <c r="E18" s="26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36">
        <v>16</v>
      </c>
      <c r="B19" s="32"/>
      <c r="C19" s="15"/>
      <c r="D19" s="16"/>
      <c r="E19" s="26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36">
        <v>17</v>
      </c>
      <c r="B20" s="32"/>
      <c r="C20" s="15"/>
      <c r="D20" s="16"/>
      <c r="E20" s="26">
        <f t="shared" si="0"/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37">
        <v>18</v>
      </c>
      <c r="B21" s="34"/>
      <c r="C21" s="17"/>
      <c r="D21" s="18"/>
      <c r="E21" s="27">
        <f t="shared" si="0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sortState ref="A4:Q6">
    <sortCondition descending="1" ref="E4:E6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R40"/>
  <sheetViews>
    <sheetView topLeftCell="D10" workbookViewId="0">
      <selection activeCell="S18" sqref="S18"/>
    </sheetView>
  </sheetViews>
  <sheetFormatPr defaultRowHeight="15.75"/>
  <cols>
    <col min="1" max="1" width="6.28515625" style="7" customWidth="1"/>
    <col min="2" max="2" width="30.140625" style="6" customWidth="1"/>
    <col min="3" max="3" width="7.5703125" style="7" customWidth="1"/>
    <col min="4" max="4" width="9" style="7" customWidth="1"/>
    <col min="5" max="5" width="8" style="28" customWidth="1"/>
    <col min="6" max="17" width="3.5703125" style="7" customWidth="1"/>
    <col min="18" max="18" width="28" style="6" customWidth="1"/>
    <col min="19" max="16384" width="9.140625" style="6"/>
  </cols>
  <sheetData>
    <row r="1" spans="1:18" ht="15" customHeight="1">
      <c r="A1" s="132" t="s">
        <v>110</v>
      </c>
      <c r="B1" s="133"/>
      <c r="C1" s="133"/>
      <c r="D1" s="133"/>
      <c r="E1" s="134"/>
      <c r="F1" s="126" t="s">
        <v>1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</row>
    <row r="2" spans="1:18" ht="127.5" customHeight="1" thickBot="1">
      <c r="A2" s="136" t="str">
        <f>DATA!G3</f>
        <v>BALTIC CUP ELITE SERIES 2018/19 season
Current Standing after 12 th event</v>
      </c>
      <c r="B2" s="130"/>
      <c r="C2" s="130"/>
      <c r="D2" s="130"/>
      <c r="E2" s="131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Hope Cup 2019 (13.-14.04.)
</v>
      </c>
    </row>
    <row r="3" spans="1:18" ht="16.5" thickBot="1">
      <c r="A3" s="55" t="s">
        <v>3</v>
      </c>
      <c r="B3" s="83" t="s">
        <v>0</v>
      </c>
      <c r="C3" s="40" t="s">
        <v>17</v>
      </c>
      <c r="D3" s="84" t="s">
        <v>120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18">
      <c r="A4" s="85">
        <v>1</v>
      </c>
      <c r="B4" s="91" t="s">
        <v>68</v>
      </c>
      <c r="C4" s="41" t="s">
        <v>5</v>
      </c>
      <c r="D4" s="95" t="s">
        <v>139</v>
      </c>
      <c r="E4" s="92">
        <f t="shared" ref="E4:E26" si="0">SUM(F4:Q4)</f>
        <v>24</v>
      </c>
      <c r="F4" s="46"/>
      <c r="G4" s="41"/>
      <c r="H4" s="41">
        <v>6</v>
      </c>
      <c r="I4" s="41">
        <v>6</v>
      </c>
      <c r="J4" s="41"/>
      <c r="K4" s="41"/>
      <c r="L4" s="104" t="s">
        <v>203</v>
      </c>
      <c r="M4" s="41">
        <v>6</v>
      </c>
      <c r="N4" s="41">
        <v>6</v>
      </c>
      <c r="O4" s="41"/>
      <c r="P4" s="104" t="s">
        <v>178</v>
      </c>
      <c r="Q4" s="42"/>
      <c r="R4" t="s">
        <v>371</v>
      </c>
    </row>
    <row r="5" spans="1:18">
      <c r="A5" s="86">
        <v>2</v>
      </c>
      <c r="B5" s="11" t="s">
        <v>64</v>
      </c>
      <c r="C5" s="8" t="s">
        <v>7</v>
      </c>
      <c r="D5" s="96" t="s">
        <v>124</v>
      </c>
      <c r="E5" s="89">
        <f t="shared" si="0"/>
        <v>24</v>
      </c>
      <c r="F5" s="47"/>
      <c r="G5" s="8">
        <v>6</v>
      </c>
      <c r="H5" s="94" t="s">
        <v>180</v>
      </c>
      <c r="I5" s="94" t="s">
        <v>179</v>
      </c>
      <c r="J5" s="8">
        <v>6</v>
      </c>
      <c r="K5" s="8">
        <v>6</v>
      </c>
      <c r="L5" s="8">
        <v>6</v>
      </c>
      <c r="M5" s="94" t="s">
        <v>203</v>
      </c>
      <c r="N5" s="94" t="s">
        <v>203</v>
      </c>
      <c r="O5" s="94" t="s">
        <v>203</v>
      </c>
      <c r="P5" s="8"/>
      <c r="Q5" s="9"/>
      <c r="R5" t="s">
        <v>372</v>
      </c>
    </row>
    <row r="6" spans="1:18">
      <c r="A6" s="86">
        <v>3</v>
      </c>
      <c r="B6" s="11" t="s">
        <v>69</v>
      </c>
      <c r="C6" s="94" t="s">
        <v>7</v>
      </c>
      <c r="D6" s="96" t="s">
        <v>124</v>
      </c>
      <c r="E6" s="89">
        <f t="shared" si="0"/>
        <v>19</v>
      </c>
      <c r="F6" s="47"/>
      <c r="G6" s="8"/>
      <c r="H6" s="8">
        <v>5</v>
      </c>
      <c r="I6" s="8"/>
      <c r="J6" s="8">
        <v>4</v>
      </c>
      <c r="K6" s="8">
        <v>5</v>
      </c>
      <c r="L6" s="94" t="s">
        <v>179</v>
      </c>
      <c r="M6" s="94" t="s">
        <v>179</v>
      </c>
      <c r="N6" s="94" t="s">
        <v>180</v>
      </c>
      <c r="O6" s="94" t="s">
        <v>179</v>
      </c>
      <c r="P6" s="8">
        <v>5</v>
      </c>
      <c r="Q6" s="9"/>
      <c r="R6" t="s">
        <v>373</v>
      </c>
    </row>
    <row r="7" spans="1:18">
      <c r="A7" s="86">
        <v>4</v>
      </c>
      <c r="B7" s="11" t="s">
        <v>72</v>
      </c>
      <c r="C7" s="8" t="s">
        <v>7</v>
      </c>
      <c r="D7" s="96" t="s">
        <v>123</v>
      </c>
      <c r="E7" s="89">
        <f t="shared" si="0"/>
        <v>14</v>
      </c>
      <c r="F7" s="47"/>
      <c r="G7" s="8"/>
      <c r="H7" s="94" t="s">
        <v>188</v>
      </c>
      <c r="I7" s="8"/>
      <c r="J7" s="8">
        <v>5</v>
      </c>
      <c r="K7" s="8"/>
      <c r="L7" s="8">
        <v>2</v>
      </c>
      <c r="M7" s="8">
        <v>3</v>
      </c>
      <c r="N7" s="8">
        <v>4</v>
      </c>
      <c r="O7" s="8"/>
      <c r="P7" s="8"/>
      <c r="Q7" s="9"/>
      <c r="R7" t="s">
        <v>374</v>
      </c>
    </row>
    <row r="8" spans="1:18">
      <c r="A8" s="86">
        <v>5</v>
      </c>
      <c r="B8" s="11" t="s">
        <v>70</v>
      </c>
      <c r="C8" s="8" t="s">
        <v>5</v>
      </c>
      <c r="D8" s="96" t="s">
        <v>127</v>
      </c>
      <c r="E8" s="89">
        <f t="shared" si="0"/>
        <v>9</v>
      </c>
      <c r="F8" s="47"/>
      <c r="G8" s="8"/>
      <c r="H8" s="8">
        <v>4</v>
      </c>
      <c r="I8" s="8">
        <v>5</v>
      </c>
      <c r="J8" s="8"/>
      <c r="K8" s="8"/>
      <c r="L8" s="8"/>
      <c r="M8" s="8"/>
      <c r="N8" s="8"/>
      <c r="O8" s="8"/>
      <c r="P8" s="8"/>
      <c r="Q8" s="9"/>
    </row>
    <row r="9" spans="1:18">
      <c r="A9" s="86">
        <v>6</v>
      </c>
      <c r="B9" s="11" t="s">
        <v>67</v>
      </c>
      <c r="C9" s="8" t="s">
        <v>7</v>
      </c>
      <c r="D9" s="96" t="s">
        <v>137</v>
      </c>
      <c r="E9" s="89">
        <f t="shared" si="0"/>
        <v>9</v>
      </c>
      <c r="F9" s="47"/>
      <c r="G9" s="8">
        <v>3</v>
      </c>
      <c r="H9" s="8"/>
      <c r="I9" s="8"/>
      <c r="J9" s="8"/>
      <c r="K9" s="8"/>
      <c r="L9" s="8"/>
      <c r="M9" s="8"/>
      <c r="N9" s="8">
        <v>2</v>
      </c>
      <c r="O9" s="8"/>
      <c r="P9" s="8">
        <v>4</v>
      </c>
      <c r="Q9" s="9"/>
    </row>
    <row r="10" spans="1:18">
      <c r="A10" s="86">
        <v>7</v>
      </c>
      <c r="B10" s="93" t="s">
        <v>210</v>
      </c>
      <c r="C10" s="94" t="s">
        <v>14</v>
      </c>
      <c r="D10" s="96" t="s">
        <v>211</v>
      </c>
      <c r="E10" s="89">
        <f t="shared" si="0"/>
        <v>7</v>
      </c>
      <c r="F10" s="47"/>
      <c r="G10" s="8"/>
      <c r="H10" s="8"/>
      <c r="I10" s="8"/>
      <c r="J10" s="8"/>
      <c r="K10" s="8"/>
      <c r="L10" s="8"/>
      <c r="M10" s="8"/>
      <c r="N10" s="8"/>
      <c r="O10" s="8">
        <v>3</v>
      </c>
      <c r="P10" s="8"/>
      <c r="Q10" s="9">
        <v>4</v>
      </c>
    </row>
    <row r="11" spans="1:18">
      <c r="A11" s="86">
        <v>8</v>
      </c>
      <c r="B11" s="93" t="s">
        <v>208</v>
      </c>
      <c r="C11" s="94" t="s">
        <v>14</v>
      </c>
      <c r="D11" s="96" t="s">
        <v>209</v>
      </c>
      <c r="E11" s="89">
        <f t="shared" si="0"/>
        <v>6</v>
      </c>
      <c r="F11" s="47"/>
      <c r="G11" s="8"/>
      <c r="H11" s="8"/>
      <c r="I11" s="8"/>
      <c r="J11" s="8"/>
      <c r="K11" s="8"/>
      <c r="L11" s="8"/>
      <c r="M11" s="8"/>
      <c r="N11" s="8"/>
      <c r="O11" s="8">
        <v>6</v>
      </c>
      <c r="P11" s="8"/>
      <c r="Q11" s="9"/>
    </row>
    <row r="12" spans="1:18">
      <c r="A12" s="86">
        <v>9</v>
      </c>
      <c r="B12" s="93" t="s">
        <v>222</v>
      </c>
      <c r="C12" s="94" t="s">
        <v>14</v>
      </c>
      <c r="D12" s="96" t="s">
        <v>306</v>
      </c>
      <c r="E12" s="89">
        <f t="shared" si="0"/>
        <v>6</v>
      </c>
      <c r="F12" s="47"/>
      <c r="G12" s="8"/>
      <c r="H12" s="8"/>
      <c r="I12" s="8"/>
      <c r="J12" s="8"/>
      <c r="K12" s="8"/>
      <c r="L12" s="8"/>
      <c r="M12" s="8"/>
      <c r="N12" s="8"/>
      <c r="O12" s="8"/>
      <c r="P12" s="8"/>
      <c r="Q12" s="9">
        <v>6</v>
      </c>
    </row>
    <row r="13" spans="1:18">
      <c r="A13" s="86">
        <v>10</v>
      </c>
      <c r="B13" s="10" t="s">
        <v>65</v>
      </c>
      <c r="C13" s="8" t="s">
        <v>5</v>
      </c>
      <c r="D13" s="96" t="s">
        <v>135</v>
      </c>
      <c r="E13" s="89">
        <f t="shared" si="0"/>
        <v>5</v>
      </c>
      <c r="F13" s="47"/>
      <c r="G13" s="8">
        <v>5</v>
      </c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1:18">
      <c r="A14" s="86">
        <v>11</v>
      </c>
      <c r="B14" s="10" t="s">
        <v>71</v>
      </c>
      <c r="C14" s="8" t="s">
        <v>5</v>
      </c>
      <c r="D14" s="96" t="s">
        <v>139</v>
      </c>
      <c r="E14" s="89">
        <f t="shared" si="0"/>
        <v>5</v>
      </c>
      <c r="F14" s="47"/>
      <c r="G14" s="8"/>
      <c r="H14" s="8">
        <v>2</v>
      </c>
      <c r="I14" s="8"/>
      <c r="J14" s="8"/>
      <c r="K14" s="8"/>
      <c r="L14" s="8">
        <v>3</v>
      </c>
      <c r="M14" s="8"/>
      <c r="N14" s="8"/>
      <c r="O14" s="8"/>
      <c r="P14" s="8"/>
      <c r="Q14" s="9"/>
    </row>
    <row r="15" spans="1:18">
      <c r="A15" s="86">
        <v>12</v>
      </c>
      <c r="B15" s="93" t="s">
        <v>307</v>
      </c>
      <c r="C15" s="94" t="s">
        <v>14</v>
      </c>
      <c r="D15" s="96" t="s">
        <v>213</v>
      </c>
      <c r="E15" s="89">
        <f t="shared" si="0"/>
        <v>5</v>
      </c>
      <c r="F15" s="47"/>
      <c r="G15" s="8"/>
      <c r="H15" s="8"/>
      <c r="I15" s="8"/>
      <c r="J15" s="8"/>
      <c r="K15" s="8"/>
      <c r="L15" s="8"/>
      <c r="M15" s="8"/>
      <c r="N15" s="8"/>
      <c r="O15" s="8"/>
      <c r="P15" s="8"/>
      <c r="Q15" s="9">
        <v>5</v>
      </c>
    </row>
    <row r="16" spans="1:18">
      <c r="A16" s="86">
        <v>13</v>
      </c>
      <c r="B16" s="11" t="s">
        <v>66</v>
      </c>
      <c r="C16" s="8" t="s">
        <v>7</v>
      </c>
      <c r="D16" s="96" t="s">
        <v>128</v>
      </c>
      <c r="E16" s="89">
        <f t="shared" si="0"/>
        <v>4</v>
      </c>
      <c r="F16" s="47"/>
      <c r="G16" s="8">
        <v>4</v>
      </c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1:18">
      <c r="A17" s="86">
        <v>14</v>
      </c>
      <c r="B17" s="93" t="s">
        <v>140</v>
      </c>
      <c r="C17" s="94" t="s">
        <v>5</v>
      </c>
      <c r="D17" s="96" t="s">
        <v>127</v>
      </c>
      <c r="E17" s="89">
        <f t="shared" si="0"/>
        <v>3</v>
      </c>
      <c r="F17" s="47"/>
      <c r="G17" s="8"/>
      <c r="H17" s="8"/>
      <c r="I17" s="8">
        <v>3</v>
      </c>
      <c r="J17" s="8"/>
      <c r="K17" s="8"/>
      <c r="L17" s="94" t="s">
        <v>215</v>
      </c>
      <c r="M17" s="8"/>
      <c r="N17" s="8"/>
      <c r="O17" s="8"/>
      <c r="P17" s="8"/>
      <c r="Q17" s="9"/>
      <c r="R17" t="s">
        <v>377</v>
      </c>
    </row>
    <row r="18" spans="1:18">
      <c r="A18" s="86">
        <v>15</v>
      </c>
      <c r="B18" s="93" t="s">
        <v>308</v>
      </c>
      <c r="C18" s="94" t="s">
        <v>14</v>
      </c>
      <c r="D18" s="96" t="s">
        <v>211</v>
      </c>
      <c r="E18" s="89">
        <f t="shared" si="0"/>
        <v>3</v>
      </c>
      <c r="F18" s="47"/>
      <c r="G18" s="8"/>
      <c r="H18" s="8"/>
      <c r="I18" s="8"/>
      <c r="J18" s="8"/>
      <c r="K18" s="8"/>
      <c r="L18" s="8"/>
      <c r="M18" s="8"/>
      <c r="N18" s="8"/>
      <c r="O18" s="8"/>
      <c r="P18" s="8"/>
      <c r="Q18" s="9">
        <v>3</v>
      </c>
    </row>
    <row r="19" spans="1:18">
      <c r="A19" s="86">
        <v>16</v>
      </c>
      <c r="B19" s="93" t="s">
        <v>141</v>
      </c>
      <c r="C19" s="94" t="s">
        <v>5</v>
      </c>
      <c r="D19" s="96" t="s">
        <v>139</v>
      </c>
      <c r="E19" s="89">
        <f t="shared" si="0"/>
        <v>2</v>
      </c>
      <c r="F19" s="47"/>
      <c r="G19" s="8"/>
      <c r="H19" s="8"/>
      <c r="I19" s="8">
        <v>2</v>
      </c>
      <c r="J19" s="8"/>
      <c r="K19" s="8"/>
      <c r="L19" s="8"/>
      <c r="M19" s="8"/>
      <c r="N19" s="8"/>
      <c r="O19" s="8"/>
      <c r="P19" s="8"/>
      <c r="Q19" s="9"/>
    </row>
    <row r="20" spans="1:18">
      <c r="A20" s="86">
        <v>17</v>
      </c>
      <c r="B20" s="93" t="s">
        <v>173</v>
      </c>
      <c r="C20" s="94" t="s">
        <v>5</v>
      </c>
      <c r="D20" s="96" t="s">
        <v>127</v>
      </c>
      <c r="E20" s="89">
        <f t="shared" si="0"/>
        <v>2</v>
      </c>
      <c r="F20" s="47"/>
      <c r="G20" s="8"/>
      <c r="H20" s="8"/>
      <c r="I20" s="8"/>
      <c r="J20" s="8"/>
      <c r="K20" s="8"/>
      <c r="L20" s="8"/>
      <c r="M20" s="8">
        <v>2</v>
      </c>
      <c r="N20" s="8"/>
      <c r="O20" s="8"/>
      <c r="P20" s="8"/>
      <c r="Q20" s="9"/>
    </row>
    <row r="21" spans="1:18">
      <c r="A21" s="86">
        <v>18</v>
      </c>
      <c r="B21" s="93" t="s">
        <v>212</v>
      </c>
      <c r="C21" s="94" t="s">
        <v>14</v>
      </c>
      <c r="D21" s="96" t="s">
        <v>213</v>
      </c>
      <c r="E21" s="89">
        <f t="shared" si="0"/>
        <v>2</v>
      </c>
      <c r="F21" s="47"/>
      <c r="G21" s="8"/>
      <c r="H21" s="8"/>
      <c r="I21" s="8"/>
      <c r="J21" s="8"/>
      <c r="K21" s="8"/>
      <c r="L21" s="8"/>
      <c r="M21" s="8"/>
      <c r="N21" s="8"/>
      <c r="O21" s="8">
        <v>2</v>
      </c>
      <c r="P21" s="8"/>
      <c r="Q21" s="9"/>
    </row>
    <row r="22" spans="1:18">
      <c r="A22" s="86">
        <v>19</v>
      </c>
      <c r="B22" s="93" t="s">
        <v>142</v>
      </c>
      <c r="C22" s="94" t="s">
        <v>5</v>
      </c>
      <c r="D22" s="96" t="s">
        <v>127</v>
      </c>
      <c r="E22" s="89">
        <f t="shared" si="0"/>
        <v>1</v>
      </c>
      <c r="F22" s="47"/>
      <c r="G22" s="8"/>
      <c r="H22" s="8"/>
      <c r="I22" s="8">
        <v>1</v>
      </c>
      <c r="J22" s="8"/>
      <c r="K22" s="8"/>
      <c r="L22" s="8"/>
      <c r="M22" s="8"/>
      <c r="N22" s="8"/>
      <c r="O22" s="8"/>
      <c r="P22" s="8"/>
      <c r="Q22" s="9"/>
    </row>
    <row r="23" spans="1:18">
      <c r="A23" s="86">
        <v>20</v>
      </c>
      <c r="B23" s="93" t="s">
        <v>171</v>
      </c>
      <c r="C23" s="94" t="s">
        <v>5</v>
      </c>
      <c r="D23" s="96" t="s">
        <v>127</v>
      </c>
      <c r="E23" s="89">
        <f t="shared" si="0"/>
        <v>1</v>
      </c>
      <c r="F23" s="47"/>
      <c r="G23" s="8"/>
      <c r="H23" s="8"/>
      <c r="I23" s="8"/>
      <c r="J23" s="8"/>
      <c r="K23" s="8"/>
      <c r="L23" s="8">
        <v>1</v>
      </c>
      <c r="M23" s="8"/>
      <c r="N23" s="8"/>
      <c r="O23" s="8"/>
      <c r="P23" s="8"/>
      <c r="Q23" s="9"/>
    </row>
    <row r="24" spans="1:18">
      <c r="A24" s="86">
        <v>21</v>
      </c>
      <c r="B24" s="93" t="s">
        <v>214</v>
      </c>
      <c r="C24" s="94" t="s">
        <v>14</v>
      </c>
      <c r="D24" s="96" t="s">
        <v>213</v>
      </c>
      <c r="E24" s="89">
        <f t="shared" si="0"/>
        <v>1</v>
      </c>
      <c r="F24" s="47"/>
      <c r="G24" s="8"/>
      <c r="H24" s="8"/>
      <c r="I24" s="8"/>
      <c r="J24" s="8"/>
      <c r="K24" s="8"/>
      <c r="L24" s="8"/>
      <c r="M24" s="8"/>
      <c r="N24" s="8"/>
      <c r="O24" s="8">
        <v>1</v>
      </c>
      <c r="P24" s="8"/>
      <c r="Q24" s="9"/>
    </row>
    <row r="25" spans="1:18">
      <c r="A25" s="86">
        <v>22</v>
      </c>
      <c r="B25" s="93" t="s">
        <v>237</v>
      </c>
      <c r="C25" s="94" t="s">
        <v>5</v>
      </c>
      <c r="D25" s="96" t="s">
        <v>139</v>
      </c>
      <c r="E25" s="89">
        <f t="shared" si="0"/>
        <v>0</v>
      </c>
      <c r="F25" s="47"/>
      <c r="G25" s="8"/>
      <c r="H25" s="8"/>
      <c r="I25" s="94" t="s">
        <v>215</v>
      </c>
      <c r="J25" s="8"/>
      <c r="K25" s="8"/>
      <c r="L25" s="8"/>
      <c r="M25" s="8"/>
      <c r="N25" s="8"/>
      <c r="O25" s="8"/>
      <c r="P25" s="8"/>
      <c r="Q25" s="9"/>
      <c r="R25" t="s">
        <v>375</v>
      </c>
    </row>
    <row r="26" spans="1:18">
      <c r="A26" s="86">
        <v>23</v>
      </c>
      <c r="B26" s="93" t="s">
        <v>238</v>
      </c>
      <c r="C26" s="94" t="s">
        <v>5</v>
      </c>
      <c r="D26" s="96" t="s">
        <v>127</v>
      </c>
      <c r="E26" s="89">
        <f t="shared" si="0"/>
        <v>0</v>
      </c>
      <c r="F26" s="47"/>
      <c r="G26" s="8"/>
      <c r="H26" s="8"/>
      <c r="I26" s="94" t="s">
        <v>239</v>
      </c>
      <c r="J26" s="8"/>
      <c r="K26" s="8"/>
      <c r="L26" s="8"/>
      <c r="M26" s="8"/>
      <c r="N26" s="8"/>
      <c r="O26" s="8"/>
      <c r="P26" s="8"/>
      <c r="Q26" s="9"/>
      <c r="R26" t="s">
        <v>376</v>
      </c>
    </row>
    <row r="27" spans="1:18">
      <c r="A27" s="86">
        <v>24</v>
      </c>
      <c r="B27" s="11"/>
      <c r="C27" s="8"/>
      <c r="D27" s="9"/>
      <c r="E27" s="89">
        <f t="shared" ref="E27:E40" si="1">SUM(F27:Q27)</f>
        <v>0</v>
      </c>
      <c r="F27" s="47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8">
      <c r="A28" s="86">
        <v>25</v>
      </c>
      <c r="B28" s="11"/>
      <c r="C28" s="8"/>
      <c r="D28" s="9"/>
      <c r="E28" s="89">
        <f t="shared" si="1"/>
        <v>0</v>
      </c>
      <c r="F28" s="47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8">
      <c r="A29" s="86">
        <v>26</v>
      </c>
      <c r="B29" s="11"/>
      <c r="C29" s="8"/>
      <c r="D29" s="9"/>
      <c r="E29" s="89">
        <f t="shared" si="1"/>
        <v>0</v>
      </c>
      <c r="F29" s="47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8">
      <c r="A30" s="86">
        <v>27</v>
      </c>
      <c r="B30" s="11"/>
      <c r="C30" s="8"/>
      <c r="D30" s="9"/>
      <c r="E30" s="89">
        <f t="shared" si="1"/>
        <v>0</v>
      </c>
      <c r="F30" s="47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8">
      <c r="A31" s="86">
        <v>28</v>
      </c>
      <c r="B31" s="11"/>
      <c r="C31" s="8"/>
      <c r="D31" s="9"/>
      <c r="E31" s="89">
        <f t="shared" si="1"/>
        <v>0</v>
      </c>
      <c r="F31" s="47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8">
      <c r="A32" s="86">
        <v>29</v>
      </c>
      <c r="B32" s="11"/>
      <c r="C32" s="8"/>
      <c r="D32" s="9"/>
      <c r="E32" s="89">
        <f t="shared" si="1"/>
        <v>0</v>
      </c>
      <c r="F32" s="47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>
      <c r="A33" s="86">
        <v>30</v>
      </c>
      <c r="B33" s="11"/>
      <c r="C33" s="8"/>
      <c r="D33" s="9"/>
      <c r="E33" s="89">
        <f t="shared" si="1"/>
        <v>0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>
      <c r="A34" s="86">
        <v>31</v>
      </c>
      <c r="B34" s="11"/>
      <c r="C34" s="8"/>
      <c r="D34" s="9"/>
      <c r="E34" s="89">
        <f t="shared" si="1"/>
        <v>0</v>
      </c>
      <c r="F34" s="47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>
      <c r="A35" s="86">
        <v>32</v>
      </c>
      <c r="B35" s="11"/>
      <c r="C35" s="8"/>
      <c r="D35" s="9"/>
      <c r="E35" s="89">
        <f t="shared" si="1"/>
        <v>0</v>
      </c>
      <c r="F35" s="47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>
      <c r="A36" s="86">
        <v>33</v>
      </c>
      <c r="B36" s="11"/>
      <c r="C36" s="8"/>
      <c r="D36" s="9"/>
      <c r="E36" s="89">
        <f t="shared" si="1"/>
        <v>0</v>
      </c>
      <c r="F36" s="47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>
      <c r="A37" s="86">
        <v>34</v>
      </c>
      <c r="B37" s="11"/>
      <c r="C37" s="8"/>
      <c r="D37" s="9"/>
      <c r="E37" s="89">
        <f t="shared" si="1"/>
        <v>0</v>
      </c>
      <c r="F37" s="47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>
      <c r="A38" s="86">
        <v>35</v>
      </c>
      <c r="B38" s="11"/>
      <c r="C38" s="8"/>
      <c r="D38" s="9"/>
      <c r="E38" s="89">
        <f t="shared" si="1"/>
        <v>0</v>
      </c>
      <c r="F38" s="47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>
      <c r="A39" s="86">
        <v>36</v>
      </c>
      <c r="B39" s="11"/>
      <c r="C39" s="8"/>
      <c r="D39" s="9"/>
      <c r="E39" s="89">
        <f t="shared" si="1"/>
        <v>0</v>
      </c>
      <c r="F39" s="47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6.5" thickBot="1">
      <c r="A40" s="87">
        <v>37</v>
      </c>
      <c r="B40" s="12"/>
      <c r="C40" s="13"/>
      <c r="D40" s="14"/>
      <c r="E40" s="90">
        <f t="shared" si="1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</sheetData>
  <sortState ref="B4:Q26">
    <sortCondition descending="1" ref="E4:E26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topLeftCell="B1" workbookViewId="0">
      <selection activeCell="O8" sqref="O8"/>
    </sheetView>
  </sheetViews>
  <sheetFormatPr defaultRowHeight="15.75"/>
  <cols>
    <col min="1" max="1" width="6.28515625" style="7" customWidth="1"/>
    <col min="2" max="2" width="30.140625" style="6" customWidth="1"/>
    <col min="3" max="3" width="8.1406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23" t="s">
        <v>106</v>
      </c>
      <c r="B1" s="124"/>
      <c r="C1" s="124"/>
      <c r="D1" s="124"/>
      <c r="E1" s="125"/>
      <c r="F1" s="135" t="s">
        <v>1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9"/>
    </row>
    <row r="2" spans="1:17" ht="127.5" customHeight="1" thickBot="1">
      <c r="A2" s="120" t="str">
        <f>DATA!G3</f>
        <v>BALTIC CUP ELITE SERIES 2018/19 season
Current Standing after 12 th event</v>
      </c>
      <c r="B2" s="121"/>
      <c r="C2" s="121"/>
      <c r="D2" s="121"/>
      <c r="E2" s="122"/>
      <c r="F2" s="19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Hope Cup 2019 (13.-14.04.)
</v>
      </c>
    </row>
    <row r="3" spans="1:17" ht="16.5" thickBot="1">
      <c r="A3" s="78" t="s">
        <v>3</v>
      </c>
      <c r="B3" s="79" t="s">
        <v>0</v>
      </c>
      <c r="C3" s="80" t="s">
        <v>17</v>
      </c>
      <c r="D3" s="59" t="s">
        <v>120</v>
      </c>
      <c r="E3" s="5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7">
      <c r="A4" s="35">
        <v>1</v>
      </c>
      <c r="B4" s="101" t="s">
        <v>73</v>
      </c>
      <c r="C4" s="23" t="s">
        <v>14</v>
      </c>
      <c r="D4" s="99" t="s">
        <v>132</v>
      </c>
      <c r="E4" s="25">
        <f>SUM(F4:Q4)</f>
        <v>17</v>
      </c>
      <c r="F4" s="23">
        <v>6</v>
      </c>
      <c r="G4" s="23"/>
      <c r="H4" s="23">
        <v>6</v>
      </c>
      <c r="I4" s="23"/>
      <c r="J4" s="23"/>
      <c r="K4" s="23"/>
      <c r="L4" s="23"/>
      <c r="M4" s="23"/>
      <c r="N4" s="23"/>
      <c r="O4" s="23">
        <v>5</v>
      </c>
      <c r="P4" s="23"/>
      <c r="Q4" s="24"/>
    </row>
    <row r="5" spans="1:17">
      <c r="A5" s="36">
        <v>2</v>
      </c>
      <c r="B5" s="102" t="s">
        <v>198</v>
      </c>
      <c r="C5" s="103" t="s">
        <v>14</v>
      </c>
      <c r="D5" s="98" t="s">
        <v>132</v>
      </c>
      <c r="E5" s="26">
        <f>SUM(F5:Q5)</f>
        <v>6</v>
      </c>
      <c r="F5" s="15"/>
      <c r="G5" s="15"/>
      <c r="H5" s="15"/>
      <c r="I5" s="15"/>
      <c r="J5" s="15"/>
      <c r="K5" s="15"/>
      <c r="L5" s="15"/>
      <c r="M5" s="15"/>
      <c r="N5" s="15"/>
      <c r="O5" s="15">
        <v>6</v>
      </c>
      <c r="P5" s="15"/>
      <c r="Q5" s="16"/>
    </row>
    <row r="6" spans="1:17">
      <c r="A6" s="36">
        <v>3</v>
      </c>
      <c r="B6" s="33"/>
      <c r="C6" s="15"/>
      <c r="D6" s="16"/>
      <c r="E6" s="26">
        <f t="shared" ref="E6:E21" si="0">SUM(F6:Q6)</f>
        <v>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>
      <c r="A7" s="36">
        <v>4</v>
      </c>
      <c r="B7" s="32"/>
      <c r="C7" s="15"/>
      <c r="D7" s="16"/>
      <c r="E7" s="26">
        <f t="shared" si="0"/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>
      <c r="A8" s="36">
        <v>5</v>
      </c>
      <c r="B8" s="33"/>
      <c r="C8" s="15"/>
      <c r="D8" s="16"/>
      <c r="E8" s="26">
        <f t="shared" si="0"/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>
      <c r="A9" s="36">
        <v>6</v>
      </c>
      <c r="B9" s="32"/>
      <c r="C9" s="15"/>
      <c r="D9" s="16"/>
      <c r="E9" s="26">
        <f t="shared" si="0"/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>
      <c r="A10" s="36">
        <v>7</v>
      </c>
      <c r="B10" s="32"/>
      <c r="C10" s="15"/>
      <c r="D10" s="16"/>
      <c r="E10" s="26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>
      <c r="A11" s="36">
        <v>8</v>
      </c>
      <c r="B11" s="32"/>
      <c r="C11" s="15"/>
      <c r="D11" s="16"/>
      <c r="E11" s="26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>
      <c r="A12" s="36">
        <v>9</v>
      </c>
      <c r="B12" s="32"/>
      <c r="C12" s="15"/>
      <c r="D12" s="16"/>
      <c r="E12" s="26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>
      <c r="A13" s="36">
        <v>10</v>
      </c>
      <c r="B13" s="32"/>
      <c r="C13" s="15"/>
      <c r="D13" s="16"/>
      <c r="E13" s="26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>
      <c r="A14" s="36">
        <v>11</v>
      </c>
      <c r="B14" s="32"/>
      <c r="C14" s="15"/>
      <c r="D14" s="16"/>
      <c r="E14" s="26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>
      <c r="A15" s="36">
        <v>12</v>
      </c>
      <c r="B15" s="32"/>
      <c r="C15" s="15"/>
      <c r="D15" s="16"/>
      <c r="E15" s="26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36">
        <v>13</v>
      </c>
      <c r="B16" s="32"/>
      <c r="C16" s="15"/>
      <c r="D16" s="16"/>
      <c r="E16" s="26">
        <f t="shared" si="0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36">
        <v>14</v>
      </c>
      <c r="B17" s="32"/>
      <c r="C17" s="15"/>
      <c r="D17" s="16"/>
      <c r="E17" s="26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36">
        <v>15</v>
      </c>
      <c r="B18" s="32"/>
      <c r="C18" s="15"/>
      <c r="D18" s="16"/>
      <c r="E18" s="26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36">
        <v>16</v>
      </c>
      <c r="B19" s="32"/>
      <c r="C19" s="15"/>
      <c r="D19" s="16"/>
      <c r="E19" s="26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36">
        <v>17</v>
      </c>
      <c r="B20" s="32"/>
      <c r="C20" s="15"/>
      <c r="D20" s="16"/>
      <c r="E20" s="26">
        <f t="shared" si="0"/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37">
        <v>18</v>
      </c>
      <c r="B21" s="34"/>
      <c r="C21" s="17"/>
      <c r="D21" s="18"/>
      <c r="E21" s="27">
        <f t="shared" si="0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CHI</vt:lpstr>
      <vt:lpstr>CHI </vt:lpstr>
      <vt:lpstr>CUBS</vt:lpstr>
      <vt:lpstr>CUBS </vt:lpstr>
      <vt:lpstr>B NOV</vt:lpstr>
      <vt:lpstr>B NOV </vt:lpstr>
      <vt:lpstr>IN NOV</vt:lpstr>
      <vt:lpstr>IN NOV </vt:lpstr>
      <vt:lpstr>A NOV </vt:lpstr>
      <vt:lpstr>A NOV</vt:lpstr>
      <vt:lpstr>JUN</vt:lpstr>
      <vt:lpstr>JUN </vt:lpstr>
      <vt:lpstr>DATA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Raimo Reinsalu</cp:lastModifiedBy>
  <cp:lastPrinted>2019-01-27T15:34:12Z</cp:lastPrinted>
  <dcterms:created xsi:type="dcterms:W3CDTF">2018-11-17T19:20:13Z</dcterms:created>
  <dcterms:modified xsi:type="dcterms:W3CDTF">2019-04-26T09:15:58Z</dcterms:modified>
</cp:coreProperties>
</file>